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舒静\Desktop\交接文件\蓝领公寓工作文件\屏峰校区蓝领公寓水电费\每月水电费（注意，需要发给朝晖水电周老师）\2025年水电\"/>
    </mc:Choice>
  </mc:AlternateContent>
  <xr:revisionPtr revIDLastSave="0" documentId="13_ncr:1_{969E1DBF-EF08-4945-9E9E-4A0C5C284C6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25年1月15日" sheetId="1" r:id="rId1"/>
    <sheet name="1月" sheetId="3" state="hidden" r:id="rId2"/>
    <sheet name="2月" sheetId="4" state="hidden" r:id="rId3"/>
    <sheet name="Sheet1" sheetId="2" state="hidden" r:id="rId4"/>
  </sheets>
  <definedNames>
    <definedName name="_xlnm._FilterDatabase" localSheetId="0" hidden="1">'2025年1月15日'!$A$3:$L$3</definedName>
    <definedName name="_xlnm.Print_Area" localSheetId="3">Sheet1!$A$1:$O$81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49" i="1" l="1"/>
  <c r="B149" i="1"/>
  <c r="G81" i="1"/>
  <c r="B81" i="1"/>
  <c r="I124" i="1"/>
  <c r="K124" i="1" s="1"/>
  <c r="I125" i="1"/>
  <c r="K125" i="1" s="1"/>
  <c r="I33" i="1"/>
  <c r="I34" i="1"/>
  <c r="I35" i="1"/>
  <c r="K35" i="1" s="1"/>
  <c r="I36" i="1"/>
  <c r="K36" i="1" s="1"/>
  <c r="M150" i="4"/>
  <c r="L150" i="4"/>
  <c r="K150" i="4"/>
  <c r="I150" i="4"/>
  <c r="H150" i="4"/>
  <c r="G150" i="4"/>
  <c r="F150" i="4"/>
  <c r="D150" i="4"/>
  <c r="C150" i="4"/>
  <c r="B150" i="4"/>
  <c r="M149" i="4"/>
  <c r="L149" i="4"/>
  <c r="K149" i="4"/>
  <c r="I149" i="4"/>
  <c r="F149" i="4"/>
  <c r="D149" i="4"/>
  <c r="M148" i="4"/>
  <c r="L148" i="4"/>
  <c r="K148" i="4"/>
  <c r="I148" i="4"/>
  <c r="F148" i="4"/>
  <c r="D148" i="4"/>
  <c r="M147" i="4"/>
  <c r="L147" i="4"/>
  <c r="K147" i="4"/>
  <c r="I147" i="4"/>
  <c r="F147" i="4"/>
  <c r="D147" i="4"/>
  <c r="M146" i="4"/>
  <c r="L146" i="4"/>
  <c r="K146" i="4"/>
  <c r="I146" i="4"/>
  <c r="F146" i="4"/>
  <c r="D146" i="4"/>
  <c r="M145" i="4"/>
  <c r="L145" i="4"/>
  <c r="K145" i="4"/>
  <c r="I145" i="4"/>
  <c r="F145" i="4"/>
  <c r="D145" i="4"/>
  <c r="M144" i="4"/>
  <c r="L144" i="4"/>
  <c r="K144" i="4"/>
  <c r="I144" i="4"/>
  <c r="F144" i="4"/>
  <c r="D144" i="4"/>
  <c r="M143" i="4"/>
  <c r="L143" i="4"/>
  <c r="K143" i="4"/>
  <c r="I143" i="4"/>
  <c r="F143" i="4"/>
  <c r="D143" i="4"/>
  <c r="M142" i="4"/>
  <c r="L142" i="4"/>
  <c r="K142" i="4"/>
  <c r="I142" i="4"/>
  <c r="F142" i="4"/>
  <c r="D142" i="4"/>
  <c r="M141" i="4"/>
  <c r="L141" i="4"/>
  <c r="K141" i="4"/>
  <c r="I141" i="4"/>
  <c r="F141" i="4"/>
  <c r="D141" i="4"/>
  <c r="M140" i="4"/>
  <c r="L140" i="4"/>
  <c r="K140" i="4"/>
  <c r="I140" i="4"/>
  <c r="F140" i="4"/>
  <c r="D140" i="4"/>
  <c r="M139" i="4"/>
  <c r="L139" i="4"/>
  <c r="K139" i="4"/>
  <c r="I139" i="4"/>
  <c r="F139" i="4"/>
  <c r="D139" i="4"/>
  <c r="M138" i="4"/>
  <c r="L138" i="4"/>
  <c r="K138" i="4"/>
  <c r="I138" i="4"/>
  <c r="F138" i="4"/>
  <c r="D138" i="4"/>
  <c r="M137" i="4"/>
  <c r="L137" i="4"/>
  <c r="K137" i="4"/>
  <c r="I137" i="4"/>
  <c r="F137" i="4"/>
  <c r="D137" i="4"/>
  <c r="M136" i="4"/>
  <c r="L136" i="4"/>
  <c r="K136" i="4"/>
  <c r="I136" i="4"/>
  <c r="F136" i="4"/>
  <c r="D136" i="4"/>
  <c r="M135" i="4"/>
  <c r="L135" i="4"/>
  <c r="K135" i="4"/>
  <c r="I135" i="4"/>
  <c r="F135" i="4"/>
  <c r="D135" i="4"/>
  <c r="M134" i="4"/>
  <c r="L134" i="4"/>
  <c r="K134" i="4"/>
  <c r="I134" i="4"/>
  <c r="F134" i="4"/>
  <c r="D134" i="4"/>
  <c r="M133" i="4"/>
  <c r="L133" i="4"/>
  <c r="K133" i="4"/>
  <c r="I133" i="4"/>
  <c r="F133" i="4"/>
  <c r="D133" i="4"/>
  <c r="M132" i="4"/>
  <c r="L132" i="4"/>
  <c r="K132" i="4"/>
  <c r="I132" i="4"/>
  <c r="F132" i="4"/>
  <c r="D132" i="4"/>
  <c r="M131" i="4"/>
  <c r="L131" i="4"/>
  <c r="K131" i="4"/>
  <c r="I131" i="4"/>
  <c r="F131" i="4"/>
  <c r="D131" i="4"/>
  <c r="M130" i="4"/>
  <c r="L130" i="4"/>
  <c r="K130" i="4"/>
  <c r="I130" i="4"/>
  <c r="F130" i="4"/>
  <c r="D130" i="4"/>
  <c r="M129" i="4"/>
  <c r="L129" i="4"/>
  <c r="K129" i="4"/>
  <c r="I129" i="4"/>
  <c r="F129" i="4"/>
  <c r="D129" i="4"/>
  <c r="M128" i="4"/>
  <c r="L128" i="4"/>
  <c r="K128" i="4"/>
  <c r="I128" i="4"/>
  <c r="F128" i="4"/>
  <c r="D128" i="4"/>
  <c r="M127" i="4"/>
  <c r="L127" i="4"/>
  <c r="K127" i="4"/>
  <c r="I127" i="4"/>
  <c r="F127" i="4"/>
  <c r="D127" i="4"/>
  <c r="M126" i="4"/>
  <c r="L126" i="4"/>
  <c r="K126" i="4"/>
  <c r="I126" i="4"/>
  <c r="F126" i="4"/>
  <c r="D126" i="4"/>
  <c r="M125" i="4"/>
  <c r="L125" i="4"/>
  <c r="K125" i="4"/>
  <c r="I125" i="4"/>
  <c r="F125" i="4"/>
  <c r="D125" i="4"/>
  <c r="M124" i="4"/>
  <c r="L124" i="4"/>
  <c r="K124" i="4"/>
  <c r="I124" i="4"/>
  <c r="F124" i="4"/>
  <c r="D124" i="4"/>
  <c r="M123" i="4"/>
  <c r="L123" i="4"/>
  <c r="K123" i="4"/>
  <c r="I123" i="4"/>
  <c r="F123" i="4"/>
  <c r="D123" i="4"/>
  <c r="M122" i="4"/>
  <c r="L122" i="4"/>
  <c r="K122" i="4"/>
  <c r="I122" i="4"/>
  <c r="F122" i="4"/>
  <c r="D122" i="4"/>
  <c r="M121" i="4"/>
  <c r="L121" i="4"/>
  <c r="K121" i="4"/>
  <c r="I121" i="4"/>
  <c r="F121" i="4"/>
  <c r="D121" i="4"/>
  <c r="M120" i="4"/>
  <c r="L120" i="4"/>
  <c r="K120" i="4"/>
  <c r="I120" i="4"/>
  <c r="F120" i="4"/>
  <c r="D120" i="4"/>
  <c r="M119" i="4"/>
  <c r="L119" i="4"/>
  <c r="K119" i="4"/>
  <c r="I119" i="4"/>
  <c r="F119" i="4"/>
  <c r="D119" i="4"/>
  <c r="M118" i="4"/>
  <c r="L118" i="4"/>
  <c r="K118" i="4"/>
  <c r="I118" i="4"/>
  <c r="F118" i="4"/>
  <c r="D118" i="4"/>
  <c r="M117" i="4"/>
  <c r="L117" i="4"/>
  <c r="K117" i="4"/>
  <c r="I117" i="4"/>
  <c r="F117" i="4"/>
  <c r="D117" i="4"/>
  <c r="M116" i="4"/>
  <c r="L116" i="4"/>
  <c r="K116" i="4"/>
  <c r="I116" i="4"/>
  <c r="F116" i="4"/>
  <c r="D116" i="4"/>
  <c r="M115" i="4"/>
  <c r="L115" i="4"/>
  <c r="K115" i="4"/>
  <c r="I115" i="4"/>
  <c r="F115" i="4"/>
  <c r="D115" i="4"/>
  <c r="M114" i="4"/>
  <c r="L114" i="4"/>
  <c r="K114" i="4"/>
  <c r="I114" i="4"/>
  <c r="F114" i="4"/>
  <c r="D114" i="4"/>
  <c r="M113" i="4"/>
  <c r="L113" i="4"/>
  <c r="K113" i="4"/>
  <c r="I113" i="4"/>
  <c r="F113" i="4"/>
  <c r="D113" i="4"/>
  <c r="M112" i="4"/>
  <c r="L112" i="4"/>
  <c r="K112" i="4"/>
  <c r="I112" i="4"/>
  <c r="F112" i="4"/>
  <c r="D112" i="4"/>
  <c r="M111" i="4"/>
  <c r="L111" i="4"/>
  <c r="K111" i="4"/>
  <c r="I111" i="4"/>
  <c r="F111" i="4"/>
  <c r="D111" i="4"/>
  <c r="M110" i="4"/>
  <c r="L110" i="4"/>
  <c r="K110" i="4"/>
  <c r="I110" i="4"/>
  <c r="F110" i="4"/>
  <c r="D110" i="4"/>
  <c r="M109" i="4"/>
  <c r="L109" i="4"/>
  <c r="K109" i="4"/>
  <c r="I109" i="4"/>
  <c r="F109" i="4"/>
  <c r="D109" i="4"/>
  <c r="M108" i="4"/>
  <c r="L108" i="4"/>
  <c r="K108" i="4"/>
  <c r="I108" i="4"/>
  <c r="F108" i="4"/>
  <c r="D108" i="4"/>
  <c r="M107" i="4"/>
  <c r="L107" i="4"/>
  <c r="K107" i="4"/>
  <c r="I107" i="4"/>
  <c r="F107" i="4"/>
  <c r="D107" i="4"/>
  <c r="M106" i="4"/>
  <c r="L106" i="4"/>
  <c r="K106" i="4"/>
  <c r="I106" i="4"/>
  <c r="F106" i="4"/>
  <c r="D106" i="4"/>
  <c r="M105" i="4"/>
  <c r="L105" i="4"/>
  <c r="K105" i="4"/>
  <c r="I105" i="4"/>
  <c r="F105" i="4"/>
  <c r="D105" i="4"/>
  <c r="M104" i="4"/>
  <c r="L104" i="4"/>
  <c r="K104" i="4"/>
  <c r="I104" i="4"/>
  <c r="F104" i="4"/>
  <c r="D104" i="4"/>
  <c r="M103" i="4"/>
  <c r="L103" i="4"/>
  <c r="K103" i="4"/>
  <c r="I103" i="4"/>
  <c r="F103" i="4"/>
  <c r="D103" i="4"/>
  <c r="M102" i="4"/>
  <c r="L102" i="4"/>
  <c r="K102" i="4"/>
  <c r="I102" i="4"/>
  <c r="F102" i="4"/>
  <c r="D102" i="4"/>
  <c r="M101" i="4"/>
  <c r="L101" i="4"/>
  <c r="K101" i="4"/>
  <c r="I101" i="4"/>
  <c r="F101" i="4"/>
  <c r="D101" i="4"/>
  <c r="M100" i="4"/>
  <c r="L100" i="4"/>
  <c r="K100" i="4"/>
  <c r="I100" i="4"/>
  <c r="F100" i="4"/>
  <c r="D100" i="4"/>
  <c r="M99" i="4"/>
  <c r="L99" i="4"/>
  <c r="K99" i="4"/>
  <c r="I99" i="4"/>
  <c r="F99" i="4"/>
  <c r="D99" i="4"/>
  <c r="M98" i="4"/>
  <c r="L98" i="4"/>
  <c r="K98" i="4"/>
  <c r="I98" i="4"/>
  <c r="F98" i="4"/>
  <c r="D98" i="4"/>
  <c r="M97" i="4"/>
  <c r="L97" i="4"/>
  <c r="K97" i="4"/>
  <c r="I97" i="4"/>
  <c r="F97" i="4"/>
  <c r="D97" i="4"/>
  <c r="M96" i="4"/>
  <c r="L96" i="4"/>
  <c r="K96" i="4"/>
  <c r="I96" i="4"/>
  <c r="F96" i="4"/>
  <c r="D96" i="4"/>
  <c r="M95" i="4"/>
  <c r="L95" i="4"/>
  <c r="K95" i="4"/>
  <c r="I95" i="4"/>
  <c r="F95" i="4"/>
  <c r="D95" i="4"/>
  <c r="M94" i="4"/>
  <c r="L94" i="4"/>
  <c r="K94" i="4"/>
  <c r="I94" i="4"/>
  <c r="F94" i="4"/>
  <c r="D94" i="4"/>
  <c r="M93" i="4"/>
  <c r="L93" i="4"/>
  <c r="K93" i="4"/>
  <c r="I93" i="4"/>
  <c r="F93" i="4"/>
  <c r="D93" i="4"/>
  <c r="M92" i="4"/>
  <c r="L92" i="4"/>
  <c r="K92" i="4"/>
  <c r="I92" i="4"/>
  <c r="F92" i="4"/>
  <c r="D92" i="4"/>
  <c r="M91" i="4"/>
  <c r="L91" i="4"/>
  <c r="K91" i="4"/>
  <c r="I91" i="4"/>
  <c r="F91" i="4"/>
  <c r="D91" i="4"/>
  <c r="M90" i="4"/>
  <c r="L90" i="4"/>
  <c r="K90" i="4"/>
  <c r="I90" i="4"/>
  <c r="F90" i="4"/>
  <c r="D90" i="4"/>
  <c r="M89" i="4"/>
  <c r="L89" i="4"/>
  <c r="K89" i="4"/>
  <c r="I89" i="4"/>
  <c r="F89" i="4"/>
  <c r="D89" i="4"/>
  <c r="M88" i="4"/>
  <c r="L88" i="4"/>
  <c r="K88" i="4"/>
  <c r="I88" i="4"/>
  <c r="F88" i="4"/>
  <c r="D88" i="4"/>
  <c r="M87" i="4"/>
  <c r="L87" i="4"/>
  <c r="K87" i="4"/>
  <c r="I87" i="4"/>
  <c r="F87" i="4"/>
  <c r="D87" i="4"/>
  <c r="M86" i="4"/>
  <c r="L86" i="4"/>
  <c r="K86" i="4"/>
  <c r="I86" i="4"/>
  <c r="F86" i="4"/>
  <c r="D86" i="4"/>
  <c r="M82" i="4"/>
  <c r="L82" i="4"/>
  <c r="K82" i="4"/>
  <c r="I82" i="4"/>
  <c r="H82" i="4"/>
  <c r="G82" i="4"/>
  <c r="F82" i="4"/>
  <c r="D82" i="4"/>
  <c r="C82" i="4"/>
  <c r="B82" i="4"/>
  <c r="M81" i="4"/>
  <c r="L81" i="4"/>
  <c r="K81" i="4"/>
  <c r="I81" i="4"/>
  <c r="F81" i="4"/>
  <c r="D81" i="4"/>
  <c r="M80" i="4"/>
  <c r="L80" i="4"/>
  <c r="K80" i="4"/>
  <c r="I80" i="4"/>
  <c r="F80" i="4"/>
  <c r="D80" i="4"/>
  <c r="M79" i="4"/>
  <c r="L79" i="4"/>
  <c r="K79" i="4"/>
  <c r="I79" i="4"/>
  <c r="F79" i="4"/>
  <c r="D79" i="4"/>
  <c r="M78" i="4"/>
  <c r="L78" i="4"/>
  <c r="K78" i="4"/>
  <c r="I78" i="4"/>
  <c r="F78" i="4"/>
  <c r="D78" i="4"/>
  <c r="M77" i="4"/>
  <c r="L77" i="4"/>
  <c r="K77" i="4"/>
  <c r="I77" i="4"/>
  <c r="F77" i="4"/>
  <c r="D77" i="4"/>
  <c r="M76" i="4"/>
  <c r="L76" i="4"/>
  <c r="K76" i="4"/>
  <c r="I76" i="4"/>
  <c r="F76" i="4"/>
  <c r="D76" i="4"/>
  <c r="M75" i="4"/>
  <c r="L75" i="4"/>
  <c r="K75" i="4"/>
  <c r="I75" i="4"/>
  <c r="F75" i="4"/>
  <c r="D75" i="4"/>
  <c r="M74" i="4"/>
  <c r="L74" i="4"/>
  <c r="K74" i="4"/>
  <c r="I74" i="4"/>
  <c r="F74" i="4"/>
  <c r="D74" i="4"/>
  <c r="M73" i="4"/>
  <c r="L73" i="4"/>
  <c r="K73" i="4"/>
  <c r="I73" i="4"/>
  <c r="F73" i="4"/>
  <c r="D73" i="4"/>
  <c r="M72" i="4"/>
  <c r="L72" i="4"/>
  <c r="K72" i="4"/>
  <c r="I72" i="4"/>
  <c r="F72" i="4"/>
  <c r="D72" i="4"/>
  <c r="M71" i="4"/>
  <c r="L71" i="4"/>
  <c r="K71" i="4"/>
  <c r="I71" i="4"/>
  <c r="F71" i="4"/>
  <c r="D71" i="4"/>
  <c r="M70" i="4"/>
  <c r="L70" i="4"/>
  <c r="K70" i="4"/>
  <c r="I70" i="4"/>
  <c r="F70" i="4"/>
  <c r="D70" i="4"/>
  <c r="M69" i="4"/>
  <c r="L69" i="4"/>
  <c r="K69" i="4"/>
  <c r="I69" i="4"/>
  <c r="F69" i="4"/>
  <c r="D69" i="4"/>
  <c r="M68" i="4"/>
  <c r="L68" i="4"/>
  <c r="K68" i="4"/>
  <c r="I68" i="4"/>
  <c r="F68" i="4"/>
  <c r="D68" i="4"/>
  <c r="M67" i="4"/>
  <c r="L67" i="4"/>
  <c r="K67" i="4"/>
  <c r="I67" i="4"/>
  <c r="F67" i="4"/>
  <c r="D67" i="4"/>
  <c r="M66" i="4"/>
  <c r="L66" i="4"/>
  <c r="K66" i="4"/>
  <c r="I66" i="4"/>
  <c r="F66" i="4"/>
  <c r="D66" i="4"/>
  <c r="M65" i="4"/>
  <c r="L65" i="4"/>
  <c r="K65" i="4"/>
  <c r="I65" i="4"/>
  <c r="F65" i="4"/>
  <c r="D65" i="4"/>
  <c r="M64" i="4"/>
  <c r="L64" i="4"/>
  <c r="K64" i="4"/>
  <c r="I64" i="4"/>
  <c r="F64" i="4"/>
  <c r="D64" i="4"/>
  <c r="M63" i="4"/>
  <c r="L63" i="4"/>
  <c r="K63" i="4"/>
  <c r="I63" i="4"/>
  <c r="F63" i="4"/>
  <c r="D63" i="4"/>
  <c r="M62" i="4"/>
  <c r="L62" i="4"/>
  <c r="K62" i="4"/>
  <c r="I62" i="4"/>
  <c r="F62" i="4"/>
  <c r="D62" i="4"/>
  <c r="M61" i="4"/>
  <c r="L61" i="4"/>
  <c r="K61" i="4"/>
  <c r="I61" i="4"/>
  <c r="F61" i="4"/>
  <c r="D61" i="4"/>
  <c r="M60" i="4"/>
  <c r="L60" i="4"/>
  <c r="K60" i="4"/>
  <c r="I60" i="4"/>
  <c r="F60" i="4"/>
  <c r="D60" i="4"/>
  <c r="M59" i="4"/>
  <c r="L59" i="4"/>
  <c r="K59" i="4"/>
  <c r="I59" i="4"/>
  <c r="F59" i="4"/>
  <c r="D59" i="4"/>
  <c r="M58" i="4"/>
  <c r="L58" i="4"/>
  <c r="K58" i="4"/>
  <c r="I58" i="4"/>
  <c r="F58" i="4"/>
  <c r="D58" i="4"/>
  <c r="M57" i="4"/>
  <c r="L57" i="4"/>
  <c r="K57" i="4"/>
  <c r="I57" i="4"/>
  <c r="F57" i="4"/>
  <c r="D57" i="4"/>
  <c r="M56" i="4"/>
  <c r="L56" i="4"/>
  <c r="K56" i="4"/>
  <c r="I56" i="4"/>
  <c r="F56" i="4"/>
  <c r="D56" i="4"/>
  <c r="M55" i="4"/>
  <c r="L55" i="4"/>
  <c r="K55" i="4"/>
  <c r="I55" i="4"/>
  <c r="F55" i="4"/>
  <c r="D55" i="4"/>
  <c r="M54" i="4"/>
  <c r="L54" i="4"/>
  <c r="K54" i="4"/>
  <c r="I54" i="4"/>
  <c r="F54" i="4"/>
  <c r="D54" i="4"/>
  <c r="M53" i="4"/>
  <c r="L53" i="4"/>
  <c r="K53" i="4"/>
  <c r="I53" i="4"/>
  <c r="F53" i="4"/>
  <c r="D53" i="4"/>
  <c r="M52" i="4"/>
  <c r="L52" i="4"/>
  <c r="K52" i="4"/>
  <c r="I52" i="4"/>
  <c r="F52" i="4"/>
  <c r="D52" i="4"/>
  <c r="M51" i="4"/>
  <c r="L51" i="4"/>
  <c r="K51" i="4"/>
  <c r="I51" i="4"/>
  <c r="F51" i="4"/>
  <c r="D51" i="4"/>
  <c r="M50" i="4"/>
  <c r="L50" i="4"/>
  <c r="K50" i="4"/>
  <c r="I50" i="4"/>
  <c r="F50" i="4"/>
  <c r="D50" i="4"/>
  <c r="M49" i="4"/>
  <c r="L49" i="4"/>
  <c r="K49" i="4"/>
  <c r="I49" i="4"/>
  <c r="F49" i="4"/>
  <c r="D49" i="4"/>
  <c r="M48" i="4"/>
  <c r="L48" i="4"/>
  <c r="K48" i="4"/>
  <c r="I48" i="4"/>
  <c r="F48" i="4"/>
  <c r="D48" i="4"/>
  <c r="M47" i="4"/>
  <c r="L47" i="4"/>
  <c r="K47" i="4"/>
  <c r="I47" i="4"/>
  <c r="F47" i="4"/>
  <c r="D47" i="4"/>
  <c r="M46" i="4"/>
  <c r="L46" i="4"/>
  <c r="K46" i="4"/>
  <c r="I46" i="4"/>
  <c r="F46" i="4"/>
  <c r="D46" i="4"/>
  <c r="M45" i="4"/>
  <c r="L45" i="4"/>
  <c r="K45" i="4"/>
  <c r="I45" i="4"/>
  <c r="F45" i="4"/>
  <c r="D45" i="4"/>
  <c r="M44" i="4"/>
  <c r="L44" i="4"/>
  <c r="K44" i="4"/>
  <c r="I44" i="4"/>
  <c r="F44" i="4"/>
  <c r="D44" i="4"/>
  <c r="M43" i="4"/>
  <c r="L43" i="4"/>
  <c r="K43" i="4"/>
  <c r="I43" i="4"/>
  <c r="F43" i="4"/>
  <c r="D43" i="4"/>
  <c r="M42" i="4"/>
  <c r="L42" i="4"/>
  <c r="K42" i="4"/>
  <c r="I42" i="4"/>
  <c r="F42" i="4"/>
  <c r="D42" i="4"/>
  <c r="M41" i="4"/>
  <c r="L41" i="4"/>
  <c r="K41" i="4"/>
  <c r="I41" i="4"/>
  <c r="F41" i="4"/>
  <c r="D41" i="4"/>
  <c r="M40" i="4"/>
  <c r="L40" i="4"/>
  <c r="K40" i="4"/>
  <c r="I40" i="4"/>
  <c r="F40" i="4"/>
  <c r="D40" i="4"/>
  <c r="M39" i="4"/>
  <c r="L39" i="4"/>
  <c r="K39" i="4"/>
  <c r="I39" i="4"/>
  <c r="F39" i="4"/>
  <c r="D39" i="4"/>
  <c r="M38" i="4"/>
  <c r="L38" i="4"/>
  <c r="K38" i="4"/>
  <c r="I38" i="4"/>
  <c r="F38" i="4"/>
  <c r="D38" i="4"/>
  <c r="M37" i="4"/>
  <c r="L37" i="4"/>
  <c r="K37" i="4"/>
  <c r="I37" i="4"/>
  <c r="F37" i="4"/>
  <c r="D37" i="4"/>
  <c r="M36" i="4"/>
  <c r="L36" i="4"/>
  <c r="K36" i="4"/>
  <c r="I36" i="4"/>
  <c r="F36" i="4"/>
  <c r="D36" i="4"/>
  <c r="M35" i="4"/>
  <c r="L35" i="4"/>
  <c r="K35" i="4"/>
  <c r="I35" i="4"/>
  <c r="F35" i="4"/>
  <c r="D35" i="4"/>
  <c r="M34" i="4"/>
  <c r="L34" i="4"/>
  <c r="K34" i="4"/>
  <c r="I34" i="4"/>
  <c r="F34" i="4"/>
  <c r="D34" i="4"/>
  <c r="M33" i="4"/>
  <c r="L33" i="4"/>
  <c r="K33" i="4"/>
  <c r="I33" i="4"/>
  <c r="F33" i="4"/>
  <c r="D33" i="4"/>
  <c r="M32" i="4"/>
  <c r="L32" i="4"/>
  <c r="K32" i="4"/>
  <c r="I32" i="4"/>
  <c r="F32" i="4"/>
  <c r="D32" i="4"/>
  <c r="M31" i="4"/>
  <c r="L31" i="4"/>
  <c r="K31" i="4"/>
  <c r="I31" i="4"/>
  <c r="F31" i="4"/>
  <c r="D31" i="4"/>
  <c r="M30" i="4"/>
  <c r="L30" i="4"/>
  <c r="K30" i="4"/>
  <c r="I30" i="4"/>
  <c r="F30" i="4"/>
  <c r="D30" i="4"/>
  <c r="M29" i="4"/>
  <c r="L29" i="4"/>
  <c r="K29" i="4"/>
  <c r="I29" i="4"/>
  <c r="F29" i="4"/>
  <c r="D29" i="4"/>
  <c r="M28" i="4"/>
  <c r="L28" i="4"/>
  <c r="K28" i="4"/>
  <c r="I28" i="4"/>
  <c r="F28" i="4"/>
  <c r="D28" i="4"/>
  <c r="M27" i="4"/>
  <c r="L27" i="4"/>
  <c r="K27" i="4"/>
  <c r="I27" i="4"/>
  <c r="F27" i="4"/>
  <c r="D27" i="4"/>
  <c r="M26" i="4"/>
  <c r="L26" i="4"/>
  <c r="K26" i="4"/>
  <c r="I26" i="4"/>
  <c r="F26" i="4"/>
  <c r="D26" i="4"/>
  <c r="M25" i="4"/>
  <c r="L25" i="4"/>
  <c r="K25" i="4"/>
  <c r="I25" i="4"/>
  <c r="F25" i="4"/>
  <c r="D25" i="4"/>
  <c r="M24" i="4"/>
  <c r="L24" i="4"/>
  <c r="K24" i="4"/>
  <c r="I24" i="4"/>
  <c r="F24" i="4"/>
  <c r="D24" i="4"/>
  <c r="M23" i="4"/>
  <c r="L23" i="4"/>
  <c r="K23" i="4"/>
  <c r="I23" i="4"/>
  <c r="F23" i="4"/>
  <c r="D23" i="4"/>
  <c r="M22" i="4"/>
  <c r="L22" i="4"/>
  <c r="K22" i="4"/>
  <c r="I22" i="4"/>
  <c r="F22" i="4"/>
  <c r="D22" i="4"/>
  <c r="M21" i="4"/>
  <c r="L21" i="4"/>
  <c r="K21" i="4"/>
  <c r="I21" i="4"/>
  <c r="F21" i="4"/>
  <c r="D21" i="4"/>
  <c r="M20" i="4"/>
  <c r="L20" i="4"/>
  <c r="K20" i="4"/>
  <c r="I20" i="4"/>
  <c r="F20" i="4"/>
  <c r="D20" i="4"/>
  <c r="M19" i="4"/>
  <c r="L19" i="4"/>
  <c r="K19" i="4"/>
  <c r="I19" i="4"/>
  <c r="F19" i="4"/>
  <c r="D19" i="4"/>
  <c r="M18" i="4"/>
  <c r="L18" i="4"/>
  <c r="K18" i="4"/>
  <c r="I18" i="4"/>
  <c r="F18" i="4"/>
  <c r="D18" i="4"/>
  <c r="M17" i="4"/>
  <c r="L17" i="4"/>
  <c r="K17" i="4"/>
  <c r="I17" i="4"/>
  <c r="F17" i="4"/>
  <c r="D17" i="4"/>
  <c r="M16" i="4"/>
  <c r="L16" i="4"/>
  <c r="K16" i="4"/>
  <c r="I16" i="4"/>
  <c r="F16" i="4"/>
  <c r="D16" i="4"/>
  <c r="M15" i="4"/>
  <c r="L15" i="4"/>
  <c r="K15" i="4"/>
  <c r="I15" i="4"/>
  <c r="F15" i="4"/>
  <c r="D15" i="4"/>
  <c r="M14" i="4"/>
  <c r="L14" i="4"/>
  <c r="K14" i="4"/>
  <c r="I14" i="4"/>
  <c r="F14" i="4"/>
  <c r="D14" i="4"/>
  <c r="M13" i="4"/>
  <c r="L13" i="4"/>
  <c r="K13" i="4"/>
  <c r="I13" i="4"/>
  <c r="F13" i="4"/>
  <c r="D13" i="4"/>
  <c r="M12" i="4"/>
  <c r="L12" i="4"/>
  <c r="K12" i="4"/>
  <c r="I12" i="4"/>
  <c r="F12" i="4"/>
  <c r="D12" i="4"/>
  <c r="M11" i="4"/>
  <c r="L11" i="4"/>
  <c r="K11" i="4"/>
  <c r="I11" i="4"/>
  <c r="F11" i="4"/>
  <c r="D11" i="4"/>
  <c r="M10" i="4"/>
  <c r="L10" i="4"/>
  <c r="K10" i="4"/>
  <c r="I10" i="4"/>
  <c r="F10" i="4"/>
  <c r="D10" i="4"/>
  <c r="M9" i="4"/>
  <c r="L9" i="4"/>
  <c r="K9" i="4"/>
  <c r="I9" i="4"/>
  <c r="F9" i="4"/>
  <c r="D9" i="4"/>
  <c r="M8" i="4"/>
  <c r="L8" i="4"/>
  <c r="K8" i="4"/>
  <c r="I8" i="4"/>
  <c r="F8" i="4"/>
  <c r="D8" i="4"/>
  <c r="M7" i="4"/>
  <c r="L7" i="4"/>
  <c r="K7" i="4"/>
  <c r="I7" i="4"/>
  <c r="F7" i="4"/>
  <c r="D7" i="4"/>
  <c r="M6" i="4"/>
  <c r="L6" i="4"/>
  <c r="K6" i="4"/>
  <c r="I6" i="4"/>
  <c r="F6" i="4"/>
  <c r="D6" i="4"/>
  <c r="M5" i="4"/>
  <c r="L5" i="4"/>
  <c r="K5" i="4"/>
  <c r="I5" i="4"/>
  <c r="F5" i="4"/>
  <c r="D5" i="4"/>
  <c r="M149" i="3"/>
  <c r="L149" i="3"/>
  <c r="K149" i="3"/>
  <c r="J149" i="3"/>
  <c r="I149" i="3"/>
  <c r="H149" i="3"/>
  <c r="G149" i="3"/>
  <c r="F149" i="3"/>
  <c r="D149" i="3"/>
  <c r="C149" i="3"/>
  <c r="B149" i="3"/>
  <c r="M148" i="3"/>
  <c r="L148" i="3"/>
  <c r="K148" i="3"/>
  <c r="I148" i="3"/>
  <c r="F148" i="3"/>
  <c r="D148" i="3"/>
  <c r="M147" i="3"/>
  <c r="L147" i="3"/>
  <c r="K147" i="3"/>
  <c r="I147" i="3"/>
  <c r="F147" i="3"/>
  <c r="D147" i="3"/>
  <c r="M146" i="3"/>
  <c r="L146" i="3"/>
  <c r="K146" i="3"/>
  <c r="I146" i="3"/>
  <c r="F146" i="3"/>
  <c r="D146" i="3"/>
  <c r="M145" i="3"/>
  <c r="L145" i="3"/>
  <c r="K145" i="3"/>
  <c r="I145" i="3"/>
  <c r="F145" i="3"/>
  <c r="D145" i="3"/>
  <c r="M144" i="3"/>
  <c r="L144" i="3"/>
  <c r="K144" i="3"/>
  <c r="I144" i="3"/>
  <c r="F144" i="3"/>
  <c r="D144" i="3"/>
  <c r="M143" i="3"/>
  <c r="L143" i="3"/>
  <c r="K143" i="3"/>
  <c r="I143" i="3"/>
  <c r="F143" i="3"/>
  <c r="D143" i="3"/>
  <c r="M142" i="3"/>
  <c r="L142" i="3"/>
  <c r="K142" i="3"/>
  <c r="I142" i="3"/>
  <c r="F142" i="3"/>
  <c r="D142" i="3"/>
  <c r="M141" i="3"/>
  <c r="L141" i="3"/>
  <c r="K141" i="3"/>
  <c r="I141" i="3"/>
  <c r="F141" i="3"/>
  <c r="D141" i="3"/>
  <c r="M140" i="3"/>
  <c r="L140" i="3"/>
  <c r="K140" i="3"/>
  <c r="I140" i="3"/>
  <c r="F140" i="3"/>
  <c r="D140" i="3"/>
  <c r="M139" i="3"/>
  <c r="L139" i="3"/>
  <c r="K139" i="3"/>
  <c r="I139" i="3"/>
  <c r="F139" i="3"/>
  <c r="D139" i="3"/>
  <c r="M138" i="3"/>
  <c r="L138" i="3"/>
  <c r="K138" i="3"/>
  <c r="I138" i="3"/>
  <c r="F138" i="3"/>
  <c r="D138" i="3"/>
  <c r="M137" i="3"/>
  <c r="L137" i="3"/>
  <c r="K137" i="3"/>
  <c r="I137" i="3"/>
  <c r="F137" i="3"/>
  <c r="D137" i="3"/>
  <c r="M136" i="3"/>
  <c r="L136" i="3"/>
  <c r="K136" i="3"/>
  <c r="I136" i="3"/>
  <c r="F136" i="3"/>
  <c r="D136" i="3"/>
  <c r="M135" i="3"/>
  <c r="L135" i="3"/>
  <c r="K135" i="3"/>
  <c r="I135" i="3"/>
  <c r="F135" i="3"/>
  <c r="D135" i="3"/>
  <c r="M134" i="3"/>
  <c r="L134" i="3"/>
  <c r="K134" i="3"/>
  <c r="I134" i="3"/>
  <c r="F134" i="3"/>
  <c r="D134" i="3"/>
  <c r="M133" i="3"/>
  <c r="L133" i="3"/>
  <c r="K133" i="3"/>
  <c r="I133" i="3"/>
  <c r="F133" i="3"/>
  <c r="D133" i="3"/>
  <c r="M132" i="3"/>
  <c r="L132" i="3"/>
  <c r="K132" i="3"/>
  <c r="I132" i="3"/>
  <c r="F132" i="3"/>
  <c r="D132" i="3"/>
  <c r="M131" i="3"/>
  <c r="L131" i="3"/>
  <c r="K131" i="3"/>
  <c r="I131" i="3"/>
  <c r="F131" i="3"/>
  <c r="D131" i="3"/>
  <c r="M130" i="3"/>
  <c r="L130" i="3"/>
  <c r="K130" i="3"/>
  <c r="I130" i="3"/>
  <c r="F130" i="3"/>
  <c r="D130" i="3"/>
  <c r="M129" i="3"/>
  <c r="L129" i="3"/>
  <c r="K129" i="3"/>
  <c r="I129" i="3"/>
  <c r="F129" i="3"/>
  <c r="D129" i="3"/>
  <c r="M128" i="3"/>
  <c r="L128" i="3"/>
  <c r="K128" i="3"/>
  <c r="I128" i="3"/>
  <c r="F128" i="3"/>
  <c r="D128" i="3"/>
  <c r="M127" i="3"/>
  <c r="L127" i="3"/>
  <c r="K127" i="3"/>
  <c r="I127" i="3"/>
  <c r="F127" i="3"/>
  <c r="D127" i="3"/>
  <c r="M126" i="3"/>
  <c r="L126" i="3"/>
  <c r="K126" i="3"/>
  <c r="I126" i="3"/>
  <c r="F126" i="3"/>
  <c r="D126" i="3"/>
  <c r="M125" i="3"/>
  <c r="L125" i="3"/>
  <c r="K125" i="3"/>
  <c r="I125" i="3"/>
  <c r="F125" i="3"/>
  <c r="D125" i="3"/>
  <c r="M124" i="3"/>
  <c r="L124" i="3"/>
  <c r="K124" i="3"/>
  <c r="I124" i="3"/>
  <c r="F124" i="3"/>
  <c r="D124" i="3"/>
  <c r="M123" i="3"/>
  <c r="L123" i="3"/>
  <c r="K123" i="3"/>
  <c r="I123" i="3"/>
  <c r="F123" i="3"/>
  <c r="D123" i="3"/>
  <c r="M122" i="3"/>
  <c r="L122" i="3"/>
  <c r="K122" i="3"/>
  <c r="I122" i="3"/>
  <c r="F122" i="3"/>
  <c r="D122" i="3"/>
  <c r="M121" i="3"/>
  <c r="L121" i="3"/>
  <c r="K121" i="3"/>
  <c r="I121" i="3"/>
  <c r="F121" i="3"/>
  <c r="D121" i="3"/>
  <c r="M120" i="3"/>
  <c r="L120" i="3"/>
  <c r="K120" i="3"/>
  <c r="I120" i="3"/>
  <c r="F120" i="3"/>
  <c r="D120" i="3"/>
  <c r="M119" i="3"/>
  <c r="L119" i="3"/>
  <c r="K119" i="3"/>
  <c r="I119" i="3"/>
  <c r="F119" i="3"/>
  <c r="D119" i="3"/>
  <c r="M118" i="3"/>
  <c r="L118" i="3"/>
  <c r="K118" i="3"/>
  <c r="I118" i="3"/>
  <c r="F118" i="3"/>
  <c r="D118" i="3"/>
  <c r="M117" i="3"/>
  <c r="L117" i="3"/>
  <c r="K117" i="3"/>
  <c r="I117" i="3"/>
  <c r="F117" i="3"/>
  <c r="D117" i="3"/>
  <c r="M116" i="3"/>
  <c r="L116" i="3"/>
  <c r="K116" i="3"/>
  <c r="I116" i="3"/>
  <c r="F116" i="3"/>
  <c r="D116" i="3"/>
  <c r="M115" i="3"/>
  <c r="L115" i="3"/>
  <c r="K115" i="3"/>
  <c r="I115" i="3"/>
  <c r="F115" i="3"/>
  <c r="D115" i="3"/>
  <c r="M114" i="3"/>
  <c r="L114" i="3"/>
  <c r="K114" i="3"/>
  <c r="I114" i="3"/>
  <c r="F114" i="3"/>
  <c r="D114" i="3"/>
  <c r="M113" i="3"/>
  <c r="L113" i="3"/>
  <c r="K113" i="3"/>
  <c r="I113" i="3"/>
  <c r="F113" i="3"/>
  <c r="D113" i="3"/>
  <c r="M112" i="3"/>
  <c r="L112" i="3"/>
  <c r="K112" i="3"/>
  <c r="I112" i="3"/>
  <c r="F112" i="3"/>
  <c r="D112" i="3"/>
  <c r="M111" i="3"/>
  <c r="L111" i="3"/>
  <c r="K111" i="3"/>
  <c r="I111" i="3"/>
  <c r="F111" i="3"/>
  <c r="D111" i="3"/>
  <c r="M110" i="3"/>
  <c r="L110" i="3"/>
  <c r="K110" i="3"/>
  <c r="I110" i="3"/>
  <c r="F110" i="3"/>
  <c r="D110" i="3"/>
  <c r="M109" i="3"/>
  <c r="L109" i="3"/>
  <c r="K109" i="3"/>
  <c r="I109" i="3"/>
  <c r="F109" i="3"/>
  <c r="D109" i="3"/>
  <c r="M108" i="3"/>
  <c r="L108" i="3"/>
  <c r="K108" i="3"/>
  <c r="I108" i="3"/>
  <c r="F108" i="3"/>
  <c r="D108" i="3"/>
  <c r="M107" i="3"/>
  <c r="L107" i="3"/>
  <c r="K107" i="3"/>
  <c r="I107" i="3"/>
  <c r="F107" i="3"/>
  <c r="D107" i="3"/>
  <c r="M106" i="3"/>
  <c r="L106" i="3"/>
  <c r="K106" i="3"/>
  <c r="I106" i="3"/>
  <c r="F106" i="3"/>
  <c r="D106" i="3"/>
  <c r="M105" i="3"/>
  <c r="L105" i="3"/>
  <c r="K105" i="3"/>
  <c r="I105" i="3"/>
  <c r="F105" i="3"/>
  <c r="D105" i="3"/>
  <c r="M104" i="3"/>
  <c r="L104" i="3"/>
  <c r="K104" i="3"/>
  <c r="I104" i="3"/>
  <c r="F104" i="3"/>
  <c r="D104" i="3"/>
  <c r="M103" i="3"/>
  <c r="L103" i="3"/>
  <c r="K103" i="3"/>
  <c r="I103" i="3"/>
  <c r="F103" i="3"/>
  <c r="D103" i="3"/>
  <c r="M102" i="3"/>
  <c r="L102" i="3"/>
  <c r="K102" i="3"/>
  <c r="I102" i="3"/>
  <c r="F102" i="3"/>
  <c r="D102" i="3"/>
  <c r="M101" i="3"/>
  <c r="L101" i="3"/>
  <c r="K101" i="3"/>
  <c r="I101" i="3"/>
  <c r="F101" i="3"/>
  <c r="D101" i="3"/>
  <c r="M100" i="3"/>
  <c r="L100" i="3"/>
  <c r="K100" i="3"/>
  <c r="I100" i="3"/>
  <c r="F100" i="3"/>
  <c r="D100" i="3"/>
  <c r="M99" i="3"/>
  <c r="L99" i="3"/>
  <c r="K99" i="3"/>
  <c r="I99" i="3"/>
  <c r="F99" i="3"/>
  <c r="D99" i="3"/>
  <c r="M98" i="3"/>
  <c r="L98" i="3"/>
  <c r="K98" i="3"/>
  <c r="I98" i="3"/>
  <c r="F98" i="3"/>
  <c r="D98" i="3"/>
  <c r="M97" i="3"/>
  <c r="L97" i="3"/>
  <c r="K97" i="3"/>
  <c r="I97" i="3"/>
  <c r="F97" i="3"/>
  <c r="D97" i="3"/>
  <c r="M96" i="3"/>
  <c r="L96" i="3"/>
  <c r="K96" i="3"/>
  <c r="I96" i="3"/>
  <c r="F96" i="3"/>
  <c r="D96" i="3"/>
  <c r="M95" i="3"/>
  <c r="L95" i="3"/>
  <c r="K95" i="3"/>
  <c r="I95" i="3"/>
  <c r="F95" i="3"/>
  <c r="D95" i="3"/>
  <c r="M94" i="3"/>
  <c r="L94" i="3"/>
  <c r="K94" i="3"/>
  <c r="I94" i="3"/>
  <c r="F94" i="3"/>
  <c r="D94" i="3"/>
  <c r="M93" i="3"/>
  <c r="L93" i="3"/>
  <c r="K93" i="3"/>
  <c r="I93" i="3"/>
  <c r="F93" i="3"/>
  <c r="D93" i="3"/>
  <c r="M92" i="3"/>
  <c r="L92" i="3"/>
  <c r="K92" i="3"/>
  <c r="I92" i="3"/>
  <c r="F92" i="3"/>
  <c r="D92" i="3"/>
  <c r="M91" i="3"/>
  <c r="L91" i="3"/>
  <c r="K91" i="3"/>
  <c r="I91" i="3"/>
  <c r="F91" i="3"/>
  <c r="D91" i="3"/>
  <c r="M90" i="3"/>
  <c r="L90" i="3"/>
  <c r="K90" i="3"/>
  <c r="I90" i="3"/>
  <c r="F90" i="3"/>
  <c r="D90" i="3"/>
  <c r="M89" i="3"/>
  <c r="L89" i="3"/>
  <c r="K89" i="3"/>
  <c r="I89" i="3"/>
  <c r="F89" i="3"/>
  <c r="D89" i="3"/>
  <c r="M88" i="3"/>
  <c r="L88" i="3"/>
  <c r="K88" i="3"/>
  <c r="I88" i="3"/>
  <c r="F88" i="3"/>
  <c r="D88" i="3"/>
  <c r="M87" i="3"/>
  <c r="L87" i="3"/>
  <c r="K87" i="3"/>
  <c r="I87" i="3"/>
  <c r="F87" i="3"/>
  <c r="D87" i="3"/>
  <c r="M86" i="3"/>
  <c r="L86" i="3"/>
  <c r="K86" i="3"/>
  <c r="I86" i="3"/>
  <c r="F86" i="3"/>
  <c r="D86" i="3"/>
  <c r="M85" i="3"/>
  <c r="L85" i="3"/>
  <c r="K85" i="3"/>
  <c r="I85" i="3"/>
  <c r="F85" i="3"/>
  <c r="D85" i="3"/>
  <c r="M81" i="3"/>
  <c r="L81" i="3"/>
  <c r="K81" i="3"/>
  <c r="I81" i="3"/>
  <c r="H81" i="3"/>
  <c r="G81" i="3"/>
  <c r="F81" i="3"/>
  <c r="D81" i="3"/>
  <c r="C81" i="3"/>
  <c r="B81" i="3"/>
  <c r="M80" i="3"/>
  <c r="L80" i="3"/>
  <c r="K80" i="3"/>
  <c r="I80" i="3"/>
  <c r="F80" i="3"/>
  <c r="D80" i="3"/>
  <c r="M79" i="3"/>
  <c r="L79" i="3"/>
  <c r="K79" i="3"/>
  <c r="I79" i="3"/>
  <c r="F79" i="3"/>
  <c r="D79" i="3"/>
  <c r="M78" i="3"/>
  <c r="L78" i="3"/>
  <c r="K78" i="3"/>
  <c r="I78" i="3"/>
  <c r="F78" i="3"/>
  <c r="D78" i="3"/>
  <c r="M77" i="3"/>
  <c r="L77" i="3"/>
  <c r="K77" i="3"/>
  <c r="I77" i="3"/>
  <c r="F77" i="3"/>
  <c r="D77" i="3"/>
  <c r="M76" i="3"/>
  <c r="L76" i="3"/>
  <c r="K76" i="3"/>
  <c r="I76" i="3"/>
  <c r="F76" i="3"/>
  <c r="D76" i="3"/>
  <c r="M75" i="3"/>
  <c r="L75" i="3"/>
  <c r="K75" i="3"/>
  <c r="I75" i="3"/>
  <c r="F75" i="3"/>
  <c r="D75" i="3"/>
  <c r="M74" i="3"/>
  <c r="L74" i="3"/>
  <c r="K74" i="3"/>
  <c r="I74" i="3"/>
  <c r="F74" i="3"/>
  <c r="D74" i="3"/>
  <c r="M73" i="3"/>
  <c r="L73" i="3"/>
  <c r="K73" i="3"/>
  <c r="I73" i="3"/>
  <c r="F73" i="3"/>
  <c r="D73" i="3"/>
  <c r="M72" i="3"/>
  <c r="L72" i="3"/>
  <c r="K72" i="3"/>
  <c r="I72" i="3"/>
  <c r="F72" i="3"/>
  <c r="D72" i="3"/>
  <c r="M71" i="3"/>
  <c r="L71" i="3"/>
  <c r="K71" i="3"/>
  <c r="I71" i="3"/>
  <c r="F71" i="3"/>
  <c r="D71" i="3"/>
  <c r="M70" i="3"/>
  <c r="L70" i="3"/>
  <c r="K70" i="3"/>
  <c r="I70" i="3"/>
  <c r="F70" i="3"/>
  <c r="D70" i="3"/>
  <c r="M69" i="3"/>
  <c r="L69" i="3"/>
  <c r="K69" i="3"/>
  <c r="I69" i="3"/>
  <c r="F69" i="3"/>
  <c r="D69" i="3"/>
  <c r="M68" i="3"/>
  <c r="L68" i="3"/>
  <c r="K68" i="3"/>
  <c r="I68" i="3"/>
  <c r="F68" i="3"/>
  <c r="D68" i="3"/>
  <c r="M67" i="3"/>
  <c r="L67" i="3"/>
  <c r="K67" i="3"/>
  <c r="I67" i="3"/>
  <c r="F67" i="3"/>
  <c r="D67" i="3"/>
  <c r="M66" i="3"/>
  <c r="L66" i="3"/>
  <c r="K66" i="3"/>
  <c r="I66" i="3"/>
  <c r="F66" i="3"/>
  <c r="D66" i="3"/>
  <c r="M65" i="3"/>
  <c r="L65" i="3"/>
  <c r="K65" i="3"/>
  <c r="I65" i="3"/>
  <c r="F65" i="3"/>
  <c r="D65" i="3"/>
  <c r="M64" i="3"/>
  <c r="L64" i="3"/>
  <c r="K64" i="3"/>
  <c r="I64" i="3"/>
  <c r="F64" i="3"/>
  <c r="D64" i="3"/>
  <c r="M63" i="3"/>
  <c r="L63" i="3"/>
  <c r="K63" i="3"/>
  <c r="I63" i="3"/>
  <c r="F63" i="3"/>
  <c r="D63" i="3"/>
  <c r="M62" i="3"/>
  <c r="L62" i="3"/>
  <c r="K62" i="3"/>
  <c r="I62" i="3"/>
  <c r="F62" i="3"/>
  <c r="D62" i="3"/>
  <c r="M61" i="3"/>
  <c r="L61" i="3"/>
  <c r="K61" i="3"/>
  <c r="I61" i="3"/>
  <c r="F61" i="3"/>
  <c r="D61" i="3"/>
  <c r="M60" i="3"/>
  <c r="L60" i="3"/>
  <c r="K60" i="3"/>
  <c r="I60" i="3"/>
  <c r="F60" i="3"/>
  <c r="D60" i="3"/>
  <c r="M59" i="3"/>
  <c r="L59" i="3"/>
  <c r="K59" i="3"/>
  <c r="I59" i="3"/>
  <c r="F59" i="3"/>
  <c r="D59" i="3"/>
  <c r="M58" i="3"/>
  <c r="L58" i="3"/>
  <c r="K58" i="3"/>
  <c r="I58" i="3"/>
  <c r="F58" i="3"/>
  <c r="D58" i="3"/>
  <c r="M57" i="3"/>
  <c r="L57" i="3"/>
  <c r="K57" i="3"/>
  <c r="I57" i="3"/>
  <c r="F57" i="3"/>
  <c r="D57" i="3"/>
  <c r="M56" i="3"/>
  <c r="L56" i="3"/>
  <c r="K56" i="3"/>
  <c r="I56" i="3"/>
  <c r="F56" i="3"/>
  <c r="D56" i="3"/>
  <c r="M55" i="3"/>
  <c r="L55" i="3"/>
  <c r="K55" i="3"/>
  <c r="I55" i="3"/>
  <c r="F55" i="3"/>
  <c r="D55" i="3"/>
  <c r="M54" i="3"/>
  <c r="L54" i="3"/>
  <c r="K54" i="3"/>
  <c r="I54" i="3"/>
  <c r="F54" i="3"/>
  <c r="D54" i="3"/>
  <c r="M53" i="3"/>
  <c r="L53" i="3"/>
  <c r="K53" i="3"/>
  <c r="I53" i="3"/>
  <c r="F53" i="3"/>
  <c r="D53" i="3"/>
  <c r="M52" i="3"/>
  <c r="L52" i="3"/>
  <c r="K52" i="3"/>
  <c r="I52" i="3"/>
  <c r="F52" i="3"/>
  <c r="D52" i="3"/>
  <c r="M51" i="3"/>
  <c r="L51" i="3"/>
  <c r="K51" i="3"/>
  <c r="I51" i="3"/>
  <c r="F51" i="3"/>
  <c r="D51" i="3"/>
  <c r="M50" i="3"/>
  <c r="L50" i="3"/>
  <c r="K50" i="3"/>
  <c r="I50" i="3"/>
  <c r="F50" i="3"/>
  <c r="D50" i="3"/>
  <c r="M49" i="3"/>
  <c r="L49" i="3"/>
  <c r="K49" i="3"/>
  <c r="I49" i="3"/>
  <c r="F49" i="3"/>
  <c r="D49" i="3"/>
  <c r="M48" i="3"/>
  <c r="L48" i="3"/>
  <c r="K48" i="3"/>
  <c r="I48" i="3"/>
  <c r="F48" i="3"/>
  <c r="D48" i="3"/>
  <c r="M47" i="3"/>
  <c r="L47" i="3"/>
  <c r="K47" i="3"/>
  <c r="I47" i="3"/>
  <c r="F47" i="3"/>
  <c r="D47" i="3"/>
  <c r="M46" i="3"/>
  <c r="L46" i="3"/>
  <c r="K46" i="3"/>
  <c r="I46" i="3"/>
  <c r="F46" i="3"/>
  <c r="D46" i="3"/>
  <c r="M45" i="3"/>
  <c r="L45" i="3"/>
  <c r="K45" i="3"/>
  <c r="I45" i="3"/>
  <c r="F45" i="3"/>
  <c r="D45" i="3"/>
  <c r="M44" i="3"/>
  <c r="L44" i="3"/>
  <c r="K44" i="3"/>
  <c r="I44" i="3"/>
  <c r="F44" i="3"/>
  <c r="D44" i="3"/>
  <c r="M43" i="3"/>
  <c r="L43" i="3"/>
  <c r="K43" i="3"/>
  <c r="I43" i="3"/>
  <c r="F43" i="3"/>
  <c r="D43" i="3"/>
  <c r="M42" i="3"/>
  <c r="L42" i="3"/>
  <c r="K42" i="3"/>
  <c r="I42" i="3"/>
  <c r="F42" i="3"/>
  <c r="D42" i="3"/>
  <c r="M41" i="3"/>
  <c r="L41" i="3"/>
  <c r="K41" i="3"/>
  <c r="I41" i="3"/>
  <c r="F41" i="3"/>
  <c r="D41" i="3"/>
  <c r="M40" i="3"/>
  <c r="L40" i="3"/>
  <c r="K40" i="3"/>
  <c r="I40" i="3"/>
  <c r="F40" i="3"/>
  <c r="D40" i="3"/>
  <c r="M39" i="3"/>
  <c r="L39" i="3"/>
  <c r="K39" i="3"/>
  <c r="I39" i="3"/>
  <c r="F39" i="3"/>
  <c r="D39" i="3"/>
  <c r="M38" i="3"/>
  <c r="L38" i="3"/>
  <c r="K38" i="3"/>
  <c r="I38" i="3"/>
  <c r="F38" i="3"/>
  <c r="D38" i="3"/>
  <c r="M37" i="3"/>
  <c r="L37" i="3"/>
  <c r="K37" i="3"/>
  <c r="I37" i="3"/>
  <c r="F37" i="3"/>
  <c r="D37" i="3"/>
  <c r="M36" i="3"/>
  <c r="L36" i="3"/>
  <c r="K36" i="3"/>
  <c r="I36" i="3"/>
  <c r="F36" i="3"/>
  <c r="D36" i="3"/>
  <c r="M35" i="3"/>
  <c r="L35" i="3"/>
  <c r="K35" i="3"/>
  <c r="I35" i="3"/>
  <c r="F35" i="3"/>
  <c r="D35" i="3"/>
  <c r="M34" i="3"/>
  <c r="L34" i="3"/>
  <c r="K34" i="3"/>
  <c r="I34" i="3"/>
  <c r="F34" i="3"/>
  <c r="D34" i="3"/>
  <c r="M33" i="3"/>
  <c r="L33" i="3"/>
  <c r="K33" i="3"/>
  <c r="I33" i="3"/>
  <c r="F33" i="3"/>
  <c r="D33" i="3"/>
  <c r="M32" i="3"/>
  <c r="L32" i="3"/>
  <c r="K32" i="3"/>
  <c r="I32" i="3"/>
  <c r="F32" i="3"/>
  <c r="D32" i="3"/>
  <c r="M31" i="3"/>
  <c r="L31" i="3"/>
  <c r="K31" i="3"/>
  <c r="I31" i="3"/>
  <c r="F31" i="3"/>
  <c r="D31" i="3"/>
  <c r="M30" i="3"/>
  <c r="L30" i="3"/>
  <c r="K30" i="3"/>
  <c r="I30" i="3"/>
  <c r="F30" i="3"/>
  <c r="D30" i="3"/>
  <c r="M29" i="3"/>
  <c r="L29" i="3"/>
  <c r="K29" i="3"/>
  <c r="I29" i="3"/>
  <c r="F29" i="3"/>
  <c r="D29" i="3"/>
  <c r="M28" i="3"/>
  <c r="L28" i="3"/>
  <c r="K28" i="3"/>
  <c r="I28" i="3"/>
  <c r="F28" i="3"/>
  <c r="D28" i="3"/>
  <c r="M27" i="3"/>
  <c r="L27" i="3"/>
  <c r="K27" i="3"/>
  <c r="I27" i="3"/>
  <c r="F27" i="3"/>
  <c r="D27" i="3"/>
  <c r="M26" i="3"/>
  <c r="L26" i="3"/>
  <c r="K26" i="3"/>
  <c r="I26" i="3"/>
  <c r="F26" i="3"/>
  <c r="D26" i="3"/>
  <c r="M25" i="3"/>
  <c r="L25" i="3"/>
  <c r="K25" i="3"/>
  <c r="I25" i="3"/>
  <c r="F25" i="3"/>
  <c r="D25" i="3"/>
  <c r="M24" i="3"/>
  <c r="L24" i="3"/>
  <c r="K24" i="3"/>
  <c r="I24" i="3"/>
  <c r="F24" i="3"/>
  <c r="D24" i="3"/>
  <c r="M23" i="3"/>
  <c r="L23" i="3"/>
  <c r="K23" i="3"/>
  <c r="I23" i="3"/>
  <c r="F23" i="3"/>
  <c r="D23" i="3"/>
  <c r="M22" i="3"/>
  <c r="L22" i="3"/>
  <c r="K22" i="3"/>
  <c r="I22" i="3"/>
  <c r="F22" i="3"/>
  <c r="D22" i="3"/>
  <c r="M21" i="3"/>
  <c r="L21" i="3"/>
  <c r="K21" i="3"/>
  <c r="I21" i="3"/>
  <c r="F21" i="3"/>
  <c r="D21" i="3"/>
  <c r="M20" i="3"/>
  <c r="L20" i="3"/>
  <c r="K20" i="3"/>
  <c r="I20" i="3"/>
  <c r="F20" i="3"/>
  <c r="D20" i="3"/>
  <c r="M19" i="3"/>
  <c r="L19" i="3"/>
  <c r="K19" i="3"/>
  <c r="I19" i="3"/>
  <c r="F19" i="3"/>
  <c r="D19" i="3"/>
  <c r="M18" i="3"/>
  <c r="L18" i="3"/>
  <c r="K18" i="3"/>
  <c r="I18" i="3"/>
  <c r="F18" i="3"/>
  <c r="D18" i="3"/>
  <c r="M17" i="3"/>
  <c r="L17" i="3"/>
  <c r="K17" i="3"/>
  <c r="I17" i="3"/>
  <c r="F17" i="3"/>
  <c r="D17" i="3"/>
  <c r="M16" i="3"/>
  <c r="L16" i="3"/>
  <c r="K16" i="3"/>
  <c r="I16" i="3"/>
  <c r="F16" i="3"/>
  <c r="D16" i="3"/>
  <c r="M15" i="3"/>
  <c r="L15" i="3"/>
  <c r="K15" i="3"/>
  <c r="I15" i="3"/>
  <c r="F15" i="3"/>
  <c r="D15" i="3"/>
  <c r="M14" i="3"/>
  <c r="L14" i="3"/>
  <c r="K14" i="3"/>
  <c r="I14" i="3"/>
  <c r="F14" i="3"/>
  <c r="D14" i="3"/>
  <c r="M13" i="3"/>
  <c r="L13" i="3"/>
  <c r="K13" i="3"/>
  <c r="I13" i="3"/>
  <c r="F13" i="3"/>
  <c r="D13" i="3"/>
  <c r="M12" i="3"/>
  <c r="L12" i="3"/>
  <c r="K12" i="3"/>
  <c r="I12" i="3"/>
  <c r="F12" i="3"/>
  <c r="D12" i="3"/>
  <c r="M11" i="3"/>
  <c r="L11" i="3"/>
  <c r="K11" i="3"/>
  <c r="I11" i="3"/>
  <c r="F11" i="3"/>
  <c r="D11" i="3"/>
  <c r="M10" i="3"/>
  <c r="L10" i="3"/>
  <c r="K10" i="3"/>
  <c r="I10" i="3"/>
  <c r="F10" i="3"/>
  <c r="D10" i="3"/>
  <c r="M9" i="3"/>
  <c r="L9" i="3"/>
  <c r="K9" i="3"/>
  <c r="I9" i="3"/>
  <c r="F9" i="3"/>
  <c r="D9" i="3"/>
  <c r="M8" i="3"/>
  <c r="L8" i="3"/>
  <c r="K8" i="3"/>
  <c r="I8" i="3"/>
  <c r="F8" i="3"/>
  <c r="D8" i="3"/>
  <c r="M7" i="3"/>
  <c r="L7" i="3"/>
  <c r="K7" i="3"/>
  <c r="I7" i="3"/>
  <c r="F7" i="3"/>
  <c r="D7" i="3"/>
  <c r="M6" i="3"/>
  <c r="L6" i="3"/>
  <c r="K6" i="3"/>
  <c r="I6" i="3"/>
  <c r="F6" i="3"/>
  <c r="D6" i="3"/>
  <c r="M5" i="3"/>
  <c r="L5" i="3"/>
  <c r="K5" i="3"/>
  <c r="I5" i="3"/>
  <c r="F5" i="3"/>
  <c r="D5" i="3"/>
  <c r="M4" i="3"/>
  <c r="L4" i="3"/>
  <c r="K4" i="3"/>
  <c r="I4" i="3"/>
  <c r="F4" i="3"/>
  <c r="D4" i="3"/>
  <c r="H149" i="1"/>
  <c r="C149" i="1"/>
  <c r="I148" i="1"/>
  <c r="K148" i="1" s="1"/>
  <c r="D148" i="1"/>
  <c r="F148" i="1" s="1"/>
  <c r="I147" i="1"/>
  <c r="K147" i="1" s="1"/>
  <c r="D147" i="1"/>
  <c r="F147" i="1" s="1"/>
  <c r="I146" i="1"/>
  <c r="K146" i="1" s="1"/>
  <c r="D146" i="1"/>
  <c r="F146" i="1" s="1"/>
  <c r="I145" i="1"/>
  <c r="K145" i="1" s="1"/>
  <c r="D145" i="1"/>
  <c r="F145" i="1" s="1"/>
  <c r="I144" i="1"/>
  <c r="K144" i="1" s="1"/>
  <c r="D144" i="1"/>
  <c r="F144" i="1" s="1"/>
  <c r="I143" i="1"/>
  <c r="K143" i="1" s="1"/>
  <c r="D143" i="1"/>
  <c r="F143" i="1" s="1"/>
  <c r="I142" i="1"/>
  <c r="K142" i="1" s="1"/>
  <c r="D142" i="1"/>
  <c r="F142" i="1" s="1"/>
  <c r="I141" i="1"/>
  <c r="K141" i="1" s="1"/>
  <c r="D141" i="1"/>
  <c r="F141" i="1" s="1"/>
  <c r="I140" i="1"/>
  <c r="K140" i="1" s="1"/>
  <c r="D140" i="1"/>
  <c r="F140" i="1" s="1"/>
  <c r="I139" i="1"/>
  <c r="K139" i="1" s="1"/>
  <c r="D139" i="1"/>
  <c r="F139" i="1" s="1"/>
  <c r="I138" i="1"/>
  <c r="K138" i="1" s="1"/>
  <c r="D138" i="1"/>
  <c r="F138" i="1" s="1"/>
  <c r="I137" i="1"/>
  <c r="K137" i="1" s="1"/>
  <c r="D137" i="1"/>
  <c r="F137" i="1" s="1"/>
  <c r="I136" i="1"/>
  <c r="K136" i="1" s="1"/>
  <c r="D136" i="1"/>
  <c r="F136" i="1" s="1"/>
  <c r="I135" i="1"/>
  <c r="K135" i="1" s="1"/>
  <c r="D135" i="1"/>
  <c r="F135" i="1" s="1"/>
  <c r="I134" i="1"/>
  <c r="K134" i="1" s="1"/>
  <c r="D134" i="1"/>
  <c r="F134" i="1" s="1"/>
  <c r="I133" i="1"/>
  <c r="K133" i="1" s="1"/>
  <c r="D133" i="1"/>
  <c r="F133" i="1" s="1"/>
  <c r="I132" i="1"/>
  <c r="K132" i="1" s="1"/>
  <c r="D132" i="1"/>
  <c r="F132" i="1" s="1"/>
  <c r="I131" i="1"/>
  <c r="K131" i="1" s="1"/>
  <c r="D131" i="1"/>
  <c r="F131" i="1" s="1"/>
  <c r="I130" i="1"/>
  <c r="K130" i="1" s="1"/>
  <c r="D130" i="1"/>
  <c r="F130" i="1" s="1"/>
  <c r="I129" i="1"/>
  <c r="K129" i="1" s="1"/>
  <c r="D129" i="1"/>
  <c r="F129" i="1" s="1"/>
  <c r="I128" i="1"/>
  <c r="K128" i="1" s="1"/>
  <c r="D128" i="1"/>
  <c r="F128" i="1" s="1"/>
  <c r="I127" i="1"/>
  <c r="K127" i="1" s="1"/>
  <c r="D127" i="1"/>
  <c r="F127" i="1" s="1"/>
  <c r="I126" i="1"/>
  <c r="K126" i="1" s="1"/>
  <c r="D126" i="1"/>
  <c r="F126" i="1" s="1"/>
  <c r="D125" i="1"/>
  <c r="F125" i="1" s="1"/>
  <c r="D124" i="1"/>
  <c r="F124" i="1" s="1"/>
  <c r="I123" i="1"/>
  <c r="K123" i="1" s="1"/>
  <c r="D123" i="1"/>
  <c r="F123" i="1" s="1"/>
  <c r="I122" i="1"/>
  <c r="K122" i="1" s="1"/>
  <c r="D122" i="1"/>
  <c r="F122" i="1" s="1"/>
  <c r="I121" i="1"/>
  <c r="K121" i="1" s="1"/>
  <c r="D121" i="1"/>
  <c r="F121" i="1" s="1"/>
  <c r="I120" i="1"/>
  <c r="K120" i="1" s="1"/>
  <c r="D120" i="1"/>
  <c r="F120" i="1" s="1"/>
  <c r="I119" i="1"/>
  <c r="K119" i="1" s="1"/>
  <c r="D119" i="1"/>
  <c r="F119" i="1" s="1"/>
  <c r="I118" i="1"/>
  <c r="K118" i="1" s="1"/>
  <c r="D118" i="1"/>
  <c r="F118" i="1" s="1"/>
  <c r="I117" i="1"/>
  <c r="K117" i="1" s="1"/>
  <c r="D117" i="1"/>
  <c r="F117" i="1" s="1"/>
  <c r="I116" i="1"/>
  <c r="K116" i="1" s="1"/>
  <c r="D116" i="1"/>
  <c r="F116" i="1" s="1"/>
  <c r="I115" i="1"/>
  <c r="K115" i="1" s="1"/>
  <c r="D115" i="1"/>
  <c r="F115" i="1" s="1"/>
  <c r="I114" i="1"/>
  <c r="K114" i="1" s="1"/>
  <c r="D114" i="1"/>
  <c r="F114" i="1" s="1"/>
  <c r="I113" i="1"/>
  <c r="K113" i="1" s="1"/>
  <c r="D113" i="1"/>
  <c r="F113" i="1" s="1"/>
  <c r="I112" i="1"/>
  <c r="K112" i="1" s="1"/>
  <c r="D112" i="1"/>
  <c r="F112" i="1" s="1"/>
  <c r="I111" i="1"/>
  <c r="K111" i="1" s="1"/>
  <c r="D111" i="1"/>
  <c r="F111" i="1" s="1"/>
  <c r="I110" i="1"/>
  <c r="K110" i="1" s="1"/>
  <c r="D110" i="1"/>
  <c r="F110" i="1" s="1"/>
  <c r="I109" i="1"/>
  <c r="K109" i="1" s="1"/>
  <c r="D109" i="1"/>
  <c r="F109" i="1" s="1"/>
  <c r="I108" i="1"/>
  <c r="K108" i="1" s="1"/>
  <c r="D108" i="1"/>
  <c r="F108" i="1" s="1"/>
  <c r="I107" i="1"/>
  <c r="K107" i="1" s="1"/>
  <c r="D107" i="1"/>
  <c r="F107" i="1" s="1"/>
  <c r="I106" i="1"/>
  <c r="K106" i="1" s="1"/>
  <c r="D106" i="1"/>
  <c r="F106" i="1" s="1"/>
  <c r="I105" i="1"/>
  <c r="K105" i="1" s="1"/>
  <c r="D105" i="1"/>
  <c r="F105" i="1" s="1"/>
  <c r="I104" i="1"/>
  <c r="K104" i="1" s="1"/>
  <c r="D104" i="1"/>
  <c r="F104" i="1" s="1"/>
  <c r="I103" i="1"/>
  <c r="K103" i="1" s="1"/>
  <c r="D103" i="1"/>
  <c r="F103" i="1" s="1"/>
  <c r="I102" i="1"/>
  <c r="K102" i="1" s="1"/>
  <c r="D102" i="1"/>
  <c r="F102" i="1" s="1"/>
  <c r="I101" i="1"/>
  <c r="K101" i="1" s="1"/>
  <c r="D101" i="1"/>
  <c r="F101" i="1" s="1"/>
  <c r="I100" i="1"/>
  <c r="K100" i="1" s="1"/>
  <c r="D100" i="1"/>
  <c r="F100" i="1" s="1"/>
  <c r="I99" i="1"/>
  <c r="K99" i="1" s="1"/>
  <c r="D99" i="1"/>
  <c r="F99" i="1" s="1"/>
  <c r="I98" i="1"/>
  <c r="K98" i="1" s="1"/>
  <c r="D98" i="1"/>
  <c r="F98" i="1" s="1"/>
  <c r="I97" i="1"/>
  <c r="K97" i="1" s="1"/>
  <c r="D97" i="1"/>
  <c r="F97" i="1" s="1"/>
  <c r="I96" i="1"/>
  <c r="K96" i="1" s="1"/>
  <c r="D96" i="1"/>
  <c r="F96" i="1" s="1"/>
  <c r="I95" i="1"/>
  <c r="K95" i="1" s="1"/>
  <c r="D95" i="1"/>
  <c r="F95" i="1" s="1"/>
  <c r="I94" i="1"/>
  <c r="K94" i="1" s="1"/>
  <c r="D94" i="1"/>
  <c r="F94" i="1" s="1"/>
  <c r="I93" i="1"/>
  <c r="K93" i="1" s="1"/>
  <c r="D93" i="1"/>
  <c r="F93" i="1" s="1"/>
  <c r="I92" i="1"/>
  <c r="K92" i="1" s="1"/>
  <c r="D92" i="1"/>
  <c r="F92" i="1" s="1"/>
  <c r="I91" i="1"/>
  <c r="K91" i="1" s="1"/>
  <c r="D91" i="1"/>
  <c r="F91" i="1" s="1"/>
  <c r="I90" i="1"/>
  <c r="K90" i="1" s="1"/>
  <c r="D90" i="1"/>
  <c r="F90" i="1" s="1"/>
  <c r="I89" i="1"/>
  <c r="K89" i="1" s="1"/>
  <c r="D89" i="1"/>
  <c r="F89" i="1" s="1"/>
  <c r="I88" i="1"/>
  <c r="K88" i="1" s="1"/>
  <c r="D88" i="1"/>
  <c r="F88" i="1" s="1"/>
  <c r="I87" i="1"/>
  <c r="D87" i="1"/>
  <c r="F87" i="1" s="1"/>
  <c r="I86" i="1"/>
  <c r="K86" i="1" s="1"/>
  <c r="D86" i="1"/>
  <c r="F86" i="1" s="1"/>
  <c r="I85" i="1"/>
  <c r="K85" i="1" s="1"/>
  <c r="D85" i="1"/>
  <c r="F85" i="1" s="1"/>
  <c r="H81" i="1"/>
  <c r="C81" i="1"/>
  <c r="I80" i="1"/>
  <c r="K80" i="1" s="1"/>
  <c r="D80" i="1"/>
  <c r="F80" i="1" s="1"/>
  <c r="I79" i="1"/>
  <c r="K79" i="1" s="1"/>
  <c r="D79" i="1"/>
  <c r="F79" i="1" s="1"/>
  <c r="I78" i="1"/>
  <c r="K78" i="1" s="1"/>
  <c r="D78" i="1"/>
  <c r="F78" i="1" s="1"/>
  <c r="I77" i="1"/>
  <c r="K77" i="1" s="1"/>
  <c r="D77" i="1"/>
  <c r="F77" i="1" s="1"/>
  <c r="I76" i="1"/>
  <c r="K76" i="1" s="1"/>
  <c r="D76" i="1"/>
  <c r="F76" i="1" s="1"/>
  <c r="I75" i="1"/>
  <c r="K75" i="1" s="1"/>
  <c r="D75" i="1"/>
  <c r="F75" i="1" s="1"/>
  <c r="I74" i="1"/>
  <c r="K74" i="1" s="1"/>
  <c r="D74" i="1"/>
  <c r="F74" i="1" s="1"/>
  <c r="I73" i="1"/>
  <c r="K73" i="1" s="1"/>
  <c r="D73" i="1"/>
  <c r="F73" i="1" s="1"/>
  <c r="I72" i="1"/>
  <c r="K72" i="1" s="1"/>
  <c r="D72" i="1"/>
  <c r="F72" i="1" s="1"/>
  <c r="I71" i="1"/>
  <c r="K71" i="1" s="1"/>
  <c r="D71" i="1"/>
  <c r="F71" i="1" s="1"/>
  <c r="I70" i="1"/>
  <c r="K70" i="1" s="1"/>
  <c r="D70" i="1"/>
  <c r="F70" i="1" s="1"/>
  <c r="I69" i="1"/>
  <c r="K69" i="1" s="1"/>
  <c r="D69" i="1"/>
  <c r="F69" i="1" s="1"/>
  <c r="I68" i="1"/>
  <c r="K68" i="1" s="1"/>
  <c r="D68" i="1"/>
  <c r="F68" i="1" s="1"/>
  <c r="I67" i="1"/>
  <c r="K67" i="1" s="1"/>
  <c r="D67" i="1"/>
  <c r="F67" i="1" s="1"/>
  <c r="I66" i="1"/>
  <c r="K66" i="1" s="1"/>
  <c r="D66" i="1"/>
  <c r="F66" i="1" s="1"/>
  <c r="I65" i="1"/>
  <c r="K65" i="1" s="1"/>
  <c r="D65" i="1"/>
  <c r="F65" i="1" s="1"/>
  <c r="I64" i="1"/>
  <c r="K64" i="1" s="1"/>
  <c r="D64" i="1"/>
  <c r="F64" i="1" s="1"/>
  <c r="I63" i="1"/>
  <c r="K63" i="1" s="1"/>
  <c r="D63" i="1"/>
  <c r="F63" i="1" s="1"/>
  <c r="I62" i="1"/>
  <c r="K62" i="1" s="1"/>
  <c r="D62" i="1"/>
  <c r="F62" i="1" s="1"/>
  <c r="I61" i="1"/>
  <c r="K61" i="1" s="1"/>
  <c r="D61" i="1"/>
  <c r="F61" i="1" s="1"/>
  <c r="I60" i="1"/>
  <c r="K60" i="1" s="1"/>
  <c r="D60" i="1"/>
  <c r="F60" i="1" s="1"/>
  <c r="I59" i="1"/>
  <c r="K59" i="1" s="1"/>
  <c r="D59" i="1"/>
  <c r="F59" i="1" s="1"/>
  <c r="I58" i="1"/>
  <c r="K58" i="1" s="1"/>
  <c r="D58" i="1"/>
  <c r="F58" i="1" s="1"/>
  <c r="I57" i="1"/>
  <c r="K57" i="1" s="1"/>
  <c r="D57" i="1"/>
  <c r="F57" i="1" s="1"/>
  <c r="I56" i="1"/>
  <c r="K56" i="1" s="1"/>
  <c r="D56" i="1"/>
  <c r="F56" i="1" s="1"/>
  <c r="I55" i="1"/>
  <c r="K55" i="1" s="1"/>
  <c r="D55" i="1"/>
  <c r="F55" i="1" s="1"/>
  <c r="I54" i="1"/>
  <c r="K54" i="1" s="1"/>
  <c r="D54" i="1"/>
  <c r="F54" i="1" s="1"/>
  <c r="I53" i="1"/>
  <c r="K53" i="1" s="1"/>
  <c r="D53" i="1"/>
  <c r="F53" i="1" s="1"/>
  <c r="I52" i="1"/>
  <c r="K52" i="1" s="1"/>
  <c r="D52" i="1"/>
  <c r="F52" i="1" s="1"/>
  <c r="I51" i="1"/>
  <c r="K51" i="1" s="1"/>
  <c r="D51" i="1"/>
  <c r="F51" i="1" s="1"/>
  <c r="I50" i="1"/>
  <c r="K50" i="1" s="1"/>
  <c r="D50" i="1"/>
  <c r="F50" i="1" s="1"/>
  <c r="I49" i="1"/>
  <c r="K49" i="1" s="1"/>
  <c r="D49" i="1"/>
  <c r="F49" i="1" s="1"/>
  <c r="I48" i="1"/>
  <c r="K48" i="1" s="1"/>
  <c r="D48" i="1"/>
  <c r="F48" i="1" s="1"/>
  <c r="I47" i="1"/>
  <c r="K47" i="1" s="1"/>
  <c r="D47" i="1"/>
  <c r="F47" i="1" s="1"/>
  <c r="I46" i="1"/>
  <c r="K46" i="1" s="1"/>
  <c r="D46" i="1"/>
  <c r="F46" i="1" s="1"/>
  <c r="I45" i="1"/>
  <c r="K45" i="1" s="1"/>
  <c r="D45" i="1"/>
  <c r="F45" i="1" s="1"/>
  <c r="I44" i="1"/>
  <c r="K44" i="1" s="1"/>
  <c r="D44" i="1"/>
  <c r="F44" i="1" s="1"/>
  <c r="I43" i="1"/>
  <c r="K43" i="1" s="1"/>
  <c r="D43" i="1"/>
  <c r="F43" i="1" s="1"/>
  <c r="I42" i="1"/>
  <c r="K42" i="1" s="1"/>
  <c r="D42" i="1"/>
  <c r="F42" i="1" s="1"/>
  <c r="I41" i="1"/>
  <c r="K41" i="1" s="1"/>
  <c r="D41" i="1"/>
  <c r="F41" i="1" s="1"/>
  <c r="I40" i="1"/>
  <c r="K40" i="1" s="1"/>
  <c r="D40" i="1"/>
  <c r="F40" i="1" s="1"/>
  <c r="I39" i="1"/>
  <c r="K39" i="1" s="1"/>
  <c r="D39" i="1"/>
  <c r="F39" i="1" s="1"/>
  <c r="I38" i="1"/>
  <c r="K38" i="1" s="1"/>
  <c r="D38" i="1"/>
  <c r="F38" i="1" s="1"/>
  <c r="I37" i="1"/>
  <c r="K37" i="1" s="1"/>
  <c r="D37" i="1"/>
  <c r="F37" i="1" s="1"/>
  <c r="D36" i="1"/>
  <c r="F36" i="1" s="1"/>
  <c r="D35" i="1"/>
  <c r="F35" i="1" s="1"/>
  <c r="K34" i="1"/>
  <c r="D34" i="1"/>
  <c r="F34" i="1" s="1"/>
  <c r="D33" i="1"/>
  <c r="F33" i="1" s="1"/>
  <c r="I32" i="1"/>
  <c r="K32" i="1" s="1"/>
  <c r="D32" i="1"/>
  <c r="F32" i="1" s="1"/>
  <c r="I31" i="1"/>
  <c r="K31" i="1" s="1"/>
  <c r="D31" i="1"/>
  <c r="F31" i="1" s="1"/>
  <c r="I30" i="1"/>
  <c r="K30" i="1" s="1"/>
  <c r="D30" i="1"/>
  <c r="F30" i="1" s="1"/>
  <c r="I29" i="1"/>
  <c r="K29" i="1" s="1"/>
  <c r="D29" i="1"/>
  <c r="F29" i="1" s="1"/>
  <c r="I28" i="1"/>
  <c r="K28" i="1" s="1"/>
  <c r="D28" i="1"/>
  <c r="F28" i="1" s="1"/>
  <c r="I27" i="1"/>
  <c r="K27" i="1" s="1"/>
  <c r="D27" i="1"/>
  <c r="F27" i="1" s="1"/>
  <c r="I26" i="1"/>
  <c r="K26" i="1" s="1"/>
  <c r="D26" i="1"/>
  <c r="F26" i="1" s="1"/>
  <c r="I25" i="1"/>
  <c r="K25" i="1" s="1"/>
  <c r="D25" i="1"/>
  <c r="F25" i="1" s="1"/>
  <c r="I24" i="1"/>
  <c r="K24" i="1" s="1"/>
  <c r="D24" i="1"/>
  <c r="F24" i="1" s="1"/>
  <c r="I23" i="1"/>
  <c r="K23" i="1" s="1"/>
  <c r="D23" i="1"/>
  <c r="F23" i="1" s="1"/>
  <c r="I22" i="1"/>
  <c r="K22" i="1" s="1"/>
  <c r="D22" i="1"/>
  <c r="F22" i="1" s="1"/>
  <c r="I21" i="1"/>
  <c r="K21" i="1" s="1"/>
  <c r="D21" i="1"/>
  <c r="F21" i="1" s="1"/>
  <c r="I20" i="1"/>
  <c r="K20" i="1" s="1"/>
  <c r="D20" i="1"/>
  <c r="F20" i="1" s="1"/>
  <c r="I19" i="1"/>
  <c r="K19" i="1" s="1"/>
  <c r="D19" i="1"/>
  <c r="F19" i="1" s="1"/>
  <c r="I18" i="1"/>
  <c r="K18" i="1" s="1"/>
  <c r="D18" i="1"/>
  <c r="F18" i="1" s="1"/>
  <c r="I17" i="1"/>
  <c r="K17" i="1" s="1"/>
  <c r="D17" i="1"/>
  <c r="F17" i="1" s="1"/>
  <c r="I16" i="1"/>
  <c r="K16" i="1" s="1"/>
  <c r="D16" i="1"/>
  <c r="F16" i="1" s="1"/>
  <c r="I15" i="1"/>
  <c r="K15" i="1" s="1"/>
  <c r="D15" i="1"/>
  <c r="F15" i="1" s="1"/>
  <c r="I14" i="1"/>
  <c r="K14" i="1" s="1"/>
  <c r="D14" i="1"/>
  <c r="F14" i="1" s="1"/>
  <c r="I13" i="1"/>
  <c r="K13" i="1" s="1"/>
  <c r="D13" i="1"/>
  <c r="F13" i="1" s="1"/>
  <c r="I12" i="1"/>
  <c r="K12" i="1" s="1"/>
  <c r="D12" i="1"/>
  <c r="F12" i="1" s="1"/>
  <c r="I11" i="1"/>
  <c r="K11" i="1" s="1"/>
  <c r="D11" i="1"/>
  <c r="F11" i="1" s="1"/>
  <c r="I10" i="1"/>
  <c r="K10" i="1" s="1"/>
  <c r="D10" i="1"/>
  <c r="F10" i="1" s="1"/>
  <c r="I9" i="1"/>
  <c r="K9" i="1" s="1"/>
  <c r="D9" i="1"/>
  <c r="F9" i="1" s="1"/>
  <c r="I8" i="1"/>
  <c r="K8" i="1" s="1"/>
  <c r="D8" i="1"/>
  <c r="F8" i="1" s="1"/>
  <c r="I7" i="1"/>
  <c r="K7" i="1" s="1"/>
  <c r="D7" i="1"/>
  <c r="F7" i="1" s="1"/>
  <c r="I6" i="1"/>
  <c r="K6" i="1" s="1"/>
  <c r="D6" i="1"/>
  <c r="F6" i="1" s="1"/>
  <c r="I5" i="1"/>
  <c r="D5" i="1"/>
  <c r="F5" i="1" s="1"/>
  <c r="I4" i="1"/>
  <c r="K4" i="1" s="1"/>
  <c r="D4" i="1"/>
  <c r="F4" i="1" s="1"/>
  <c r="D149" i="1" l="1"/>
  <c r="F149" i="1"/>
  <c r="L129" i="1"/>
  <c r="L93" i="1"/>
  <c r="L109" i="1"/>
  <c r="L121" i="1"/>
  <c r="L133" i="1"/>
  <c r="L141" i="1"/>
  <c r="L94" i="1"/>
  <c r="L106" i="1"/>
  <c r="L114" i="1"/>
  <c r="L126" i="1"/>
  <c r="L138" i="1"/>
  <c r="L91" i="1"/>
  <c r="L115" i="1"/>
  <c r="L127" i="1"/>
  <c r="L139" i="1"/>
  <c r="L101" i="1"/>
  <c r="L113" i="1"/>
  <c r="L90" i="1"/>
  <c r="L102" i="1"/>
  <c r="L118" i="1"/>
  <c r="L130" i="1"/>
  <c r="L142" i="1"/>
  <c r="L107" i="1"/>
  <c r="L119" i="1"/>
  <c r="L131" i="1"/>
  <c r="L143" i="1"/>
  <c r="L92" i="1"/>
  <c r="L96" i="1"/>
  <c r="L100" i="1"/>
  <c r="L104" i="1"/>
  <c r="L108" i="1"/>
  <c r="L112" i="1"/>
  <c r="L116" i="1"/>
  <c r="L120" i="1"/>
  <c r="L124" i="1"/>
  <c r="L128" i="1"/>
  <c r="L132" i="1"/>
  <c r="L136" i="1"/>
  <c r="L140" i="1"/>
  <c r="L144" i="1"/>
  <c r="L148" i="1"/>
  <c r="L89" i="1"/>
  <c r="L97" i="1"/>
  <c r="L105" i="1"/>
  <c r="L117" i="1"/>
  <c r="L125" i="1"/>
  <c r="L137" i="1"/>
  <c r="L145" i="1"/>
  <c r="L86" i="1"/>
  <c r="L98" i="1"/>
  <c r="L110" i="1"/>
  <c r="L122" i="1"/>
  <c r="L134" i="1"/>
  <c r="L146" i="1"/>
  <c r="L95" i="1"/>
  <c r="L99" i="1"/>
  <c r="L103" i="1"/>
  <c r="L111" i="1"/>
  <c r="L123" i="1"/>
  <c r="L135" i="1"/>
  <c r="L147" i="1"/>
  <c r="L88" i="1"/>
  <c r="F81" i="1"/>
  <c r="L66" i="1"/>
  <c r="L20" i="1"/>
  <c r="L62" i="1"/>
  <c r="L78" i="1"/>
  <c r="L36" i="1"/>
  <c r="L44" i="1"/>
  <c r="L9" i="1"/>
  <c r="L17" i="1"/>
  <c r="L25" i="1"/>
  <c r="L48" i="1"/>
  <c r="L67" i="1"/>
  <c r="L75" i="1"/>
  <c r="L45" i="1"/>
  <c r="L10" i="1"/>
  <c r="L22" i="1"/>
  <c r="L53" i="1"/>
  <c r="L64" i="1"/>
  <c r="L68" i="1"/>
  <c r="L72" i="1"/>
  <c r="L80" i="1"/>
  <c r="L34" i="1"/>
  <c r="L38" i="1"/>
  <c r="L42" i="1"/>
  <c r="L46" i="1"/>
  <c r="L57" i="1"/>
  <c r="L61" i="1"/>
  <c r="D81" i="1"/>
  <c r="L12" i="1"/>
  <c r="L16" i="1"/>
  <c r="L24" i="1"/>
  <c r="L51" i="1"/>
  <c r="L55" i="1"/>
  <c r="L70" i="1"/>
  <c r="L32" i="1"/>
  <c r="L6" i="1"/>
  <c r="L14" i="1"/>
  <c r="L26" i="1"/>
  <c r="L49" i="1"/>
  <c r="L76" i="1"/>
  <c r="L8" i="1"/>
  <c r="L28" i="1"/>
  <c r="L74" i="1"/>
  <c r="L40" i="1"/>
  <c r="L59" i="1"/>
  <c r="L13" i="1"/>
  <c r="L21" i="1"/>
  <c r="L29" i="1"/>
  <c r="L52" i="1"/>
  <c r="L63" i="1"/>
  <c r="L71" i="1"/>
  <c r="L79" i="1"/>
  <c r="L37" i="1"/>
  <c r="L56" i="1"/>
  <c r="L41" i="1"/>
  <c r="L60" i="1"/>
  <c r="L18" i="1"/>
  <c r="L30" i="1"/>
  <c r="L7" i="1"/>
  <c r="L11" i="1"/>
  <c r="L15" i="1"/>
  <c r="L23" i="1"/>
  <c r="L27" i="1"/>
  <c r="L31" i="1"/>
  <c r="L50" i="1"/>
  <c r="L54" i="1"/>
  <c r="L65" i="1"/>
  <c r="L69" i="1"/>
  <c r="L73" i="1"/>
  <c r="L77" i="1"/>
  <c r="L35" i="1"/>
  <c r="L39" i="1"/>
  <c r="L43" i="1"/>
  <c r="L47" i="1"/>
  <c r="L58" i="1"/>
  <c r="I149" i="1"/>
  <c r="K87" i="1"/>
  <c r="L87" i="1" s="1"/>
  <c r="L85" i="1"/>
  <c r="L4" i="1"/>
  <c r="K5" i="1"/>
  <c r="L5" i="1" s="1"/>
  <c r="K149" i="1" l="1"/>
  <c r="L149" i="1"/>
  <c r="K33" i="1"/>
  <c r="L33" i="1" s="1"/>
  <c r="L81" i="1" s="1"/>
  <c r="I81" i="1"/>
  <c r="K81" i="1" l="1"/>
</calcChain>
</file>

<file path=xl/sharedStrings.xml><?xml version="1.0" encoding="utf-8"?>
<sst xmlns="http://schemas.openxmlformats.org/spreadsheetml/2006/main" count="691" uniqueCount="176">
  <si>
    <t>屏峰校区员工宿舍水电费结算清单（蓝领公寓）</t>
  </si>
  <si>
    <t>一号楼</t>
  </si>
  <si>
    <t>房间号</t>
  </si>
  <si>
    <t>用电量</t>
  </si>
  <si>
    <t>单价</t>
  </si>
  <si>
    <t>电费</t>
  </si>
  <si>
    <t>用水量</t>
  </si>
  <si>
    <t>水费</t>
  </si>
  <si>
    <t>水电费合计</t>
  </si>
  <si>
    <t>一号楼101</t>
  </si>
  <si>
    <t>一号楼102</t>
  </si>
  <si>
    <t>一号楼103</t>
  </si>
  <si>
    <t>一号楼104</t>
  </si>
  <si>
    <t>一号楼105</t>
  </si>
  <si>
    <t>一号楼106</t>
  </si>
  <si>
    <t>一号楼107</t>
  </si>
  <si>
    <t>一号楼108</t>
  </si>
  <si>
    <t>一号楼109</t>
  </si>
  <si>
    <t>一号楼110</t>
  </si>
  <si>
    <t>一号楼111</t>
  </si>
  <si>
    <t>一号楼112</t>
  </si>
  <si>
    <t>一号楼113</t>
  </si>
  <si>
    <t>一号楼114</t>
  </si>
  <si>
    <t>一号楼201</t>
  </si>
  <si>
    <t>一号楼202</t>
  </si>
  <si>
    <t>一号楼203</t>
  </si>
  <si>
    <t>一号楼204</t>
  </si>
  <si>
    <t>一号楼205</t>
  </si>
  <si>
    <t>一号楼206</t>
  </si>
  <si>
    <t>一号楼207</t>
  </si>
  <si>
    <t>一号楼208</t>
  </si>
  <si>
    <t>一号楼209</t>
  </si>
  <si>
    <t>一号楼210</t>
  </si>
  <si>
    <t>一号楼211</t>
  </si>
  <si>
    <t>一号楼212</t>
  </si>
  <si>
    <t>一号楼213</t>
  </si>
  <si>
    <t>一号楼214</t>
  </si>
  <si>
    <t>一号楼215</t>
  </si>
  <si>
    <t>一号楼216</t>
  </si>
  <si>
    <t>一号楼217</t>
  </si>
  <si>
    <t>一号楼218</t>
  </si>
  <si>
    <t>一号楼219</t>
  </si>
  <si>
    <t>一号楼220</t>
  </si>
  <si>
    <t>一号楼221</t>
  </si>
  <si>
    <t>一号楼301</t>
  </si>
  <si>
    <t>一号楼302</t>
  </si>
  <si>
    <t>一号楼303</t>
  </si>
  <si>
    <t>一号楼304</t>
  </si>
  <si>
    <t>一号楼305</t>
  </si>
  <si>
    <t>一号楼306</t>
  </si>
  <si>
    <t>一号楼307</t>
  </si>
  <si>
    <t>一号楼308</t>
  </si>
  <si>
    <t>一号楼309</t>
  </si>
  <si>
    <t>一号楼310</t>
  </si>
  <si>
    <t>一号楼311</t>
  </si>
  <si>
    <t>一号楼312</t>
  </si>
  <si>
    <t>一号楼313</t>
  </si>
  <si>
    <t>一号楼314</t>
  </si>
  <si>
    <t>一号楼315</t>
  </si>
  <si>
    <t>一号楼316</t>
  </si>
  <si>
    <t>一号楼317</t>
  </si>
  <si>
    <t>一号楼318</t>
  </si>
  <si>
    <t>一号楼319</t>
  </si>
  <si>
    <t>一号楼320</t>
  </si>
  <si>
    <t>一号楼321</t>
  </si>
  <si>
    <t>一号楼401</t>
  </si>
  <si>
    <t>一号楼402</t>
  </si>
  <si>
    <t>一号楼403</t>
  </si>
  <si>
    <t>一号楼404</t>
  </si>
  <si>
    <t>一号楼405</t>
  </si>
  <si>
    <t>一号楼406</t>
  </si>
  <si>
    <t>一号楼407</t>
  </si>
  <si>
    <t>一号楼408</t>
  </si>
  <si>
    <t>一号楼409</t>
  </si>
  <si>
    <t>一号楼410</t>
  </si>
  <si>
    <t>一号楼411</t>
  </si>
  <si>
    <t>一号楼412</t>
  </si>
  <si>
    <t>一号楼413</t>
  </si>
  <si>
    <t>一号楼414</t>
  </si>
  <si>
    <t>一号楼415</t>
  </si>
  <si>
    <t>一号楼416</t>
  </si>
  <si>
    <t>一号楼417</t>
  </si>
  <si>
    <t>一号楼418</t>
  </si>
  <si>
    <t>一号楼419</t>
  </si>
  <si>
    <t>一号楼420</t>
  </si>
  <si>
    <t>一号楼421</t>
  </si>
  <si>
    <t>合计</t>
  </si>
  <si>
    <t>二号楼</t>
  </si>
  <si>
    <t>二号楼101</t>
  </si>
  <si>
    <t>二号楼102</t>
  </si>
  <si>
    <t>二号楼103</t>
  </si>
  <si>
    <t>二号楼104</t>
  </si>
  <si>
    <t>二号楼105</t>
  </si>
  <si>
    <t>二号楼106</t>
  </si>
  <si>
    <t>二号楼107</t>
  </si>
  <si>
    <t>二号楼108</t>
  </si>
  <si>
    <t>二号楼109</t>
  </si>
  <si>
    <t>二号楼110</t>
  </si>
  <si>
    <t>二号楼111</t>
  </si>
  <si>
    <t>二号楼112</t>
  </si>
  <si>
    <t>二号楼113</t>
  </si>
  <si>
    <t>二号楼114</t>
  </si>
  <si>
    <t>二号楼115</t>
  </si>
  <si>
    <t>二号楼116</t>
  </si>
  <si>
    <t>二号楼201</t>
  </si>
  <si>
    <t>二号楼202</t>
  </si>
  <si>
    <t>二号楼203</t>
  </si>
  <si>
    <t>二号楼204</t>
  </si>
  <si>
    <t>二号楼205</t>
  </si>
  <si>
    <t>二号楼206</t>
  </si>
  <si>
    <t>二号楼207</t>
  </si>
  <si>
    <t>二号楼208</t>
  </si>
  <si>
    <t>二号楼209</t>
  </si>
  <si>
    <t>二号楼210</t>
  </si>
  <si>
    <t>二号楼211</t>
  </si>
  <si>
    <t>二号楼212</t>
  </si>
  <si>
    <t>二号楼213</t>
  </si>
  <si>
    <t>二号楼214</t>
  </si>
  <si>
    <t>二号楼215</t>
  </si>
  <si>
    <t>二号楼216</t>
  </si>
  <si>
    <t>二号楼301</t>
  </si>
  <si>
    <t>二号楼302</t>
  </si>
  <si>
    <t>二号楼303</t>
  </si>
  <si>
    <t>二号楼304</t>
  </si>
  <si>
    <t>二号楼305</t>
  </si>
  <si>
    <t>二号楼306</t>
  </si>
  <si>
    <t>二号楼307</t>
  </si>
  <si>
    <t>二号楼308</t>
  </si>
  <si>
    <t>二号楼309</t>
  </si>
  <si>
    <t>二号楼310</t>
  </si>
  <si>
    <t>二号楼311</t>
  </si>
  <si>
    <t>二号楼312</t>
  </si>
  <si>
    <t>二号楼313</t>
  </si>
  <si>
    <t>二号楼314</t>
  </si>
  <si>
    <t>二号楼315</t>
  </si>
  <si>
    <t>二号楼316</t>
  </si>
  <si>
    <t>二号楼401</t>
  </si>
  <si>
    <t>二号楼402</t>
  </si>
  <si>
    <t>二号楼403</t>
  </si>
  <si>
    <t>二号楼404</t>
  </si>
  <si>
    <t>二号楼405</t>
  </si>
  <si>
    <t>二号楼406</t>
  </si>
  <si>
    <t>二号楼407</t>
  </si>
  <si>
    <t>二号楼408</t>
  </si>
  <si>
    <t>二号楼409</t>
  </si>
  <si>
    <t>二号楼410</t>
  </si>
  <si>
    <t>二号楼411</t>
  </si>
  <si>
    <t>二号楼412</t>
  </si>
  <si>
    <t>二号楼413</t>
  </si>
  <si>
    <t>二号楼414</t>
  </si>
  <si>
    <t>二号楼415</t>
  </si>
  <si>
    <t>二号楼416</t>
  </si>
  <si>
    <t>总计</t>
  </si>
  <si>
    <t>2024.1.1</t>
  </si>
  <si>
    <t>2024.1.31</t>
  </si>
  <si>
    <t>补1月水费差价（3.2-2.95=0.25）</t>
  </si>
  <si>
    <t>2024.2.1</t>
  </si>
  <si>
    <t>2024.2.29</t>
  </si>
  <si>
    <t>补水费差价</t>
  </si>
  <si>
    <t>屏峰校区员工宿舍水费结抄表数（蓝领公寓）</t>
  </si>
  <si>
    <t>2023.12.1</t>
  </si>
  <si>
    <t>2023.12.31</t>
  </si>
  <si>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</si>
  <si>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</si>
  <si>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</si>
  <si>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</si>
  <si>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</si>
  <si>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</si>
  <si>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</si>
  <si>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</si>
  <si>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</si>
  <si>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</si>
  <si>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</si>
  <si>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</si>
  <si>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2025.1.1</t>
    <phoneticPr fontId="17" type="noConversion"/>
  </si>
  <si>
    <t>2025.1.15</t>
    <phoneticPr fontId="1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</si>
</sst>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0_);[Red]\(0.00\)"/>
    <numFmt numFmtId="177" formatCode="0.00_ "/>
    <numFmt numFmtId="178" formatCode="0;_怀"/>
  </numFmts>
  <fonts count="22" x14ac:knownFonts="1">
    <font>
      <sz val="12"/>
      <name val="宋体"/>
      <charset val="134"/>
    </font>
    <font>
      <sz val="22"/>
      <name val="宋体"/>
      <family val="3"/>
      <charset val="134"/>
    </font>
    <font>
      <b/>
      <sz val="14"/>
      <name val="宋体"/>
      <family val="3"/>
      <charset val="134"/>
    </font>
    <font>
      <sz val="14"/>
      <name val="宋体"/>
      <family val="3"/>
      <charset val="134"/>
    </font>
    <font>
      <b/>
      <sz val="20"/>
      <name val="宋体"/>
      <family val="3"/>
      <charset val="134"/>
      <scheme val="minor"/>
    </font>
    <font>
      <b/>
      <sz val="22"/>
      <name val="宋体"/>
      <family val="3"/>
      <charset val="134"/>
    </font>
    <font>
      <sz val="14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</font>
    <font>
      <b/>
      <sz val="10"/>
      <color theme="1"/>
      <name val="宋体"/>
      <family val="3"/>
      <charset val="134"/>
      <scheme val="minor"/>
    </font>
    <font>
      <b/>
      <sz val="10"/>
      <name val="宋体"/>
      <family val="3"/>
      <charset val="134"/>
    </font>
    <font>
      <b/>
      <sz val="14"/>
      <name val="宋体"/>
      <family val="3"/>
      <charset val="134"/>
      <scheme val="minor"/>
    </font>
    <font>
      <b/>
      <sz val="10"/>
      <name val="宋体"/>
      <family val="3"/>
      <charset val="134"/>
      <scheme val="minor"/>
    </font>
    <font>
      <sz val="14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b/>
      <sz val="22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b/>
      <sz val="9"/>
      <name val="宋体"/>
      <family val="3"/>
      <charset val="134"/>
      <scheme val="minor"/>
    </font>
    <font>
      <sz val="9"/>
      <color rgb="FFFF0000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  <font>
      <b/>
      <sz val="9"/>
      <name val="宋体"/>
      <family val="3"/>
      <charset val="13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5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6" fillId="0" borderId="1" xfId="0" applyFont="1" applyBorder="1" applyAlignment="1"/>
    <xf numFmtId="0" fontId="7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176" fontId="9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/>
    <xf numFmtId="177" fontId="10" fillId="2" borderId="1" xfId="0" applyNumberFormat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177" fontId="12" fillId="2" borderId="1" xfId="0" applyNumberFormat="1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 wrapText="1"/>
    </xf>
    <xf numFmtId="178" fontId="14" fillId="2" borderId="0" xfId="0" applyNumberFormat="1" applyFont="1" applyFill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6" fillId="0" borderId="1" xfId="0" applyFont="1" applyBorder="1" applyAlignment="1"/>
    <xf numFmtId="0" fontId="16" fillId="2" borderId="1" xfId="0" applyFont="1" applyFill="1" applyBorder="1" applyAlignment="1"/>
    <xf numFmtId="0" fontId="7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10" fillId="4" borderId="0" xfId="0" applyFont="1" applyFill="1" applyAlignment="1">
      <alignment horizontal="center" vertical="center"/>
    </xf>
    <xf numFmtId="0" fontId="16" fillId="0" borderId="0" xfId="0" applyFont="1" applyAlignment="1"/>
    <xf numFmtId="0" fontId="10" fillId="4" borderId="1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/>
    </xf>
    <xf numFmtId="0" fontId="8" fillId="5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4" fillId="5" borderId="0" xfId="0" applyFont="1" applyFill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176" fontId="9" fillId="5" borderId="1" xfId="0" applyNumberFormat="1" applyFont="1" applyFill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 wrapText="1"/>
    </xf>
    <xf numFmtId="0" fontId="14" fillId="5" borderId="1" xfId="0" applyFont="1" applyFill="1" applyBorder="1" applyAlignment="1">
      <alignment horizontal="center" vertical="center" wrapText="1"/>
    </xf>
    <xf numFmtId="0" fontId="12" fillId="5" borderId="0" xfId="0" applyFont="1" applyFill="1" applyAlignment="1">
      <alignment horizontal="center" vertical="center"/>
    </xf>
    <xf numFmtId="0" fontId="14" fillId="5" borderId="0" xfId="0" applyFont="1" applyFill="1" applyAlignment="1">
      <alignment horizontal="center" vertical="center"/>
    </xf>
    <xf numFmtId="0" fontId="14" fillId="5" borderId="2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0" fontId="15" fillId="2" borderId="0" xfId="0" applyFont="1" applyFill="1" applyAlignment="1">
      <alignment horizontal="center" vertical="center"/>
    </xf>
    <xf numFmtId="177" fontId="12" fillId="5" borderId="1" xfId="0" applyNumberFormat="1" applyFont="1" applyFill="1" applyBorder="1" applyAlignment="1">
      <alignment horizontal="center" vertical="center" wrapText="1"/>
    </xf>
    <xf numFmtId="0" fontId="18" fillId="5" borderId="0" xfId="0" applyFont="1" applyFill="1" applyAlignment="1">
      <alignment horizontal="center" vertical="center" wrapText="1"/>
    </xf>
    <xf numFmtId="0" fontId="19" fillId="5" borderId="0" xfId="0" applyFont="1" applyFill="1" applyAlignment="1">
      <alignment horizontal="center" vertical="center"/>
    </xf>
    <xf numFmtId="0" fontId="20" fillId="5" borderId="0" xfId="0" applyFont="1" applyFill="1" applyAlignment="1">
      <alignment horizontal="center"/>
    </xf>
    <xf numFmtId="0" fontId="21" fillId="5" borderId="1" xfId="0" applyFont="1" applyFill="1" applyBorder="1" applyAlignment="1">
      <alignment horizontal="center" vertical="center"/>
    </xf>
    <xf numFmtId="0" fontId="17" fillId="5" borderId="1" xfId="0" applyFont="1" applyFill="1" applyBorder="1" applyAlignment="1">
      <alignment horizontal="center" vertical="center"/>
    </xf>
    <xf numFmtId="0" fontId="21" fillId="5" borderId="0" xfId="0" applyFont="1" applyFill="1" applyAlignment="1">
      <alignment horizontal="center" vertical="center"/>
    </xf>
    <xf numFmtId="0" fontId="8" fillId="5" borderId="1" xfId="0" applyFont="1" applyFill="1" applyBorder="1" applyAlignment="1"/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1"/>
  <sheetViews>
    <sheetView tabSelected="1" zoomScale="145" zoomScaleNormal="145" workbookViewId="0">
      <selection sqref="A1:L1"/>
    </sheetView>
  </sheetViews>
  <sheetFormatPr defaultColWidth="9" defaultRowHeight="18" customHeight="1" x14ac:dyDescent="0.15"/>
  <cols>
    <col min="1" max="1" width="10.75" style="34" customWidth="1"/>
    <col min="2" max="3" width="10.625" style="34" customWidth="1"/>
    <col min="4" max="4" width="7.875" style="34" customWidth="1"/>
    <col min="5" max="5" width="8.5" style="34" customWidth="1"/>
    <col min="6" max="6" width="14.75" style="34" customWidth="1"/>
    <col min="7" max="8" width="10.625" style="34" customWidth="1"/>
    <col min="9" max="9" width="11.25" style="34" customWidth="1"/>
    <col min="10" max="10" width="8.5" style="34" customWidth="1"/>
    <col min="11" max="11" width="9.75" style="34" customWidth="1"/>
    <col min="12" max="12" width="16.75" style="34" customWidth="1"/>
    <col min="13" max="16384" width="9" style="34"/>
  </cols>
  <sheetData>
    <row r="1" spans="1:12" s="33" customFormat="1" ht="45.95" customHeight="1" x14ac:dyDescent="0.15">
      <c r="A1" s="44" t="s">
        <v>0</v>
      </c>
      <c r="B1" s="44"/>
      <c r="C1" s="44"/>
      <c r="D1" s="44"/>
      <c r="E1" s="45"/>
      <c r="F1" s="44"/>
      <c r="G1" s="44"/>
      <c r="H1" s="44"/>
      <c r="I1" s="44"/>
      <c r="J1" s="44"/>
      <c r="K1" s="44"/>
      <c r="L1" s="44"/>
    </row>
    <row r="2" spans="1:12" s="54" customFormat="1" ht="27.95" customHeight="1" x14ac:dyDescent="0.15">
      <c r="A2" s="52" t="s">
        <v>1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</row>
    <row r="3" spans="1:12" s="57" customFormat="1" ht="18" customHeight="1" x14ac:dyDescent="0.15">
      <c r="A3" s="55" t="s">
        <v>2</v>
      </c>
      <c r="B3" s="55" t="s">
        <v>174</v>
      </c>
      <c r="C3" s="55" t="s">
        <v>175</v>
      </c>
      <c r="D3" s="55" t="s">
        <v>3</v>
      </c>
      <c r="E3" s="56" t="s">
        <v>4</v>
      </c>
      <c r="F3" s="55" t="s">
        <v>5</v>
      </c>
      <c r="G3" s="55" t="s">
        <v>174</v>
      </c>
      <c r="H3" s="55" t="s">
        <v>175</v>
      </c>
      <c r="I3" s="55" t="s">
        <v>6</v>
      </c>
      <c r="J3" s="55" t="s">
        <v>4</v>
      </c>
      <c r="K3" s="55" t="s">
        <v>7</v>
      </c>
      <c r="L3" s="55" t="s">
        <v>8</v>
      </c>
    </row>
    <row r="4" spans="1:12" ht="18" customHeight="1" x14ac:dyDescent="0.15">
      <c r="A4" s="38" t="s">
        <v>9</v>
      </c>
      <c r="B4" s="58">
        <v>3215</v>
      </c>
      <c r="C4" s="58">
        <v>3312</v>
      </c>
      <c r="D4" s="39">
        <f>C4-B4</f>
        <v>97</v>
      </c>
      <c r="E4" s="38">
        <v>0.53800000000000003</v>
      </c>
      <c r="F4" s="40">
        <f>D4*E4</f>
        <v>52.186</v>
      </c>
      <c r="G4" s="39">
        <v>60</v>
      </c>
      <c r="H4" s="39">
        <v>61</v>
      </c>
      <c r="I4" s="39">
        <f>H4-G4</f>
        <v>1</v>
      </c>
      <c r="J4" s="38">
        <v>3.2</v>
      </c>
      <c r="K4" s="40">
        <f>I4*J4</f>
        <v>3.2</v>
      </c>
      <c r="L4" s="41">
        <f>F4+K4</f>
        <v>55.386000000000003</v>
      </c>
    </row>
    <row r="5" spans="1:12" ht="18" customHeight="1" x14ac:dyDescent="0.15">
      <c r="A5" s="38" t="s">
        <v>10</v>
      </c>
      <c r="B5" s="58">
        <v>4213</v>
      </c>
      <c r="C5" s="58">
        <v>4451</v>
      </c>
      <c r="D5" s="39">
        <f>C5-B5</f>
        <v>238</v>
      </c>
      <c r="E5" s="38">
        <v>0.53800000000000003</v>
      </c>
      <c r="F5" s="40">
        <f t="shared" ref="F5:F36" si="0">D5*E5</f>
        <v>128.04400000000001</v>
      </c>
      <c r="G5" s="39">
        <v>211</v>
      </c>
      <c r="H5" s="39">
        <v>217</v>
      </c>
      <c r="I5" s="39">
        <f t="shared" ref="I5:I36" si="1">H5-G5</f>
        <v>6</v>
      </c>
      <c r="J5" s="38">
        <v>3.2</v>
      </c>
      <c r="K5" s="40">
        <f t="shared" ref="K5:K36" si="2">I5*J5</f>
        <v>19.200000000000003</v>
      </c>
      <c r="L5" s="41">
        <f t="shared" ref="L5:L36" si="3">F5+K5</f>
        <v>147.24400000000003</v>
      </c>
    </row>
    <row r="6" spans="1:12" ht="17.25" customHeight="1" x14ac:dyDescent="0.15">
      <c r="A6" s="38" t="s">
        <v>11</v>
      </c>
      <c r="B6" s="58">
        <v>7030</v>
      </c>
      <c r="C6" s="58">
        <v>7129</v>
      </c>
      <c r="D6" s="39">
        <f t="shared" ref="D6:D36" si="4">C6-B6</f>
        <v>99</v>
      </c>
      <c r="E6" s="38">
        <v>0.53800000000000003</v>
      </c>
      <c r="F6" s="40">
        <f t="shared" si="0"/>
        <v>53.262</v>
      </c>
      <c r="G6" s="39">
        <v>306</v>
      </c>
      <c r="H6" s="39">
        <v>309</v>
      </c>
      <c r="I6" s="39">
        <f t="shared" si="1"/>
        <v>3</v>
      </c>
      <c r="J6" s="38">
        <v>3.2</v>
      </c>
      <c r="K6" s="40">
        <f t="shared" si="2"/>
        <v>9.6000000000000014</v>
      </c>
      <c r="L6" s="41">
        <f t="shared" si="3"/>
        <v>62.862000000000002</v>
      </c>
    </row>
    <row r="7" spans="1:12" ht="18" customHeight="1" x14ac:dyDescent="0.15">
      <c r="A7" s="38" t="s">
        <v>12</v>
      </c>
      <c r="B7" s="58">
        <v>2405</v>
      </c>
      <c r="C7" s="58">
        <v>2616</v>
      </c>
      <c r="D7" s="39">
        <f t="shared" si="4"/>
        <v>211</v>
      </c>
      <c r="E7" s="38">
        <v>0.53800000000000003</v>
      </c>
      <c r="F7" s="40">
        <f t="shared" si="0"/>
        <v>113.518</v>
      </c>
      <c r="G7" s="39">
        <v>59</v>
      </c>
      <c r="H7" s="39">
        <v>62</v>
      </c>
      <c r="I7" s="39">
        <f t="shared" si="1"/>
        <v>3</v>
      </c>
      <c r="J7" s="38">
        <v>3.2</v>
      </c>
      <c r="K7" s="40">
        <f t="shared" si="2"/>
        <v>9.6000000000000014</v>
      </c>
      <c r="L7" s="41">
        <f t="shared" si="3"/>
        <v>123.11799999999999</v>
      </c>
    </row>
    <row r="8" spans="1:12" ht="18" customHeight="1" x14ac:dyDescent="0.15">
      <c r="A8" s="38" t="s">
        <v>13</v>
      </c>
      <c r="B8" s="58">
        <v>1399</v>
      </c>
      <c r="C8" s="58">
        <v>1465</v>
      </c>
      <c r="D8" s="39">
        <f t="shared" si="4"/>
        <v>66</v>
      </c>
      <c r="E8" s="38">
        <v>0.53800000000000003</v>
      </c>
      <c r="F8" s="40">
        <f t="shared" si="0"/>
        <v>35.508000000000003</v>
      </c>
      <c r="G8" s="39">
        <v>53</v>
      </c>
      <c r="H8" s="39">
        <v>54</v>
      </c>
      <c r="I8" s="39">
        <f t="shared" si="1"/>
        <v>1</v>
      </c>
      <c r="J8" s="38">
        <v>3.2</v>
      </c>
      <c r="K8" s="40">
        <f t="shared" si="2"/>
        <v>3.2</v>
      </c>
      <c r="L8" s="41">
        <f t="shared" si="3"/>
        <v>38.708000000000006</v>
      </c>
    </row>
    <row r="9" spans="1:12" ht="18" customHeight="1" x14ac:dyDescent="0.15">
      <c r="A9" s="38" t="s">
        <v>14</v>
      </c>
      <c r="B9" s="58">
        <v>2476</v>
      </c>
      <c r="C9" s="58">
        <v>2593</v>
      </c>
      <c r="D9" s="39">
        <f t="shared" si="4"/>
        <v>117</v>
      </c>
      <c r="E9" s="38">
        <v>0.53800000000000003</v>
      </c>
      <c r="F9" s="40">
        <f t="shared" si="0"/>
        <v>62.946000000000005</v>
      </c>
      <c r="G9" s="39">
        <v>35</v>
      </c>
      <c r="H9" s="39">
        <v>36</v>
      </c>
      <c r="I9" s="39">
        <f t="shared" si="1"/>
        <v>1</v>
      </c>
      <c r="J9" s="38">
        <v>3.2</v>
      </c>
      <c r="K9" s="40">
        <f t="shared" si="2"/>
        <v>3.2</v>
      </c>
      <c r="L9" s="41">
        <f t="shared" si="3"/>
        <v>66.146000000000001</v>
      </c>
    </row>
    <row r="10" spans="1:12" ht="18" customHeight="1" x14ac:dyDescent="0.15">
      <c r="A10" s="38" t="s">
        <v>15</v>
      </c>
      <c r="B10" s="58">
        <v>1352</v>
      </c>
      <c r="C10" s="58">
        <v>1444</v>
      </c>
      <c r="D10" s="39">
        <f t="shared" si="4"/>
        <v>92</v>
      </c>
      <c r="E10" s="38">
        <v>0.53800000000000003</v>
      </c>
      <c r="F10" s="40">
        <f t="shared" si="0"/>
        <v>49.496000000000002</v>
      </c>
      <c r="G10" s="39">
        <v>23</v>
      </c>
      <c r="H10" s="39">
        <v>23</v>
      </c>
      <c r="I10" s="39">
        <f t="shared" si="1"/>
        <v>0</v>
      </c>
      <c r="J10" s="38">
        <v>3.2</v>
      </c>
      <c r="K10" s="40">
        <f t="shared" si="2"/>
        <v>0</v>
      </c>
      <c r="L10" s="41">
        <f t="shared" si="3"/>
        <v>49.496000000000002</v>
      </c>
    </row>
    <row r="11" spans="1:12" ht="18" customHeight="1" x14ac:dyDescent="0.15">
      <c r="A11" s="38" t="s">
        <v>16</v>
      </c>
      <c r="B11" s="58">
        <v>1351</v>
      </c>
      <c r="C11" s="58">
        <v>1397</v>
      </c>
      <c r="D11" s="39">
        <f t="shared" si="4"/>
        <v>46</v>
      </c>
      <c r="E11" s="38">
        <v>0.53800000000000003</v>
      </c>
      <c r="F11" s="40">
        <f t="shared" si="0"/>
        <v>24.748000000000001</v>
      </c>
      <c r="G11" s="39">
        <v>41</v>
      </c>
      <c r="H11" s="39">
        <v>41</v>
      </c>
      <c r="I11" s="39">
        <f t="shared" si="1"/>
        <v>0</v>
      </c>
      <c r="J11" s="38">
        <v>3.2</v>
      </c>
      <c r="K11" s="40">
        <f t="shared" si="2"/>
        <v>0</v>
      </c>
      <c r="L11" s="41">
        <f t="shared" si="3"/>
        <v>24.748000000000001</v>
      </c>
    </row>
    <row r="12" spans="1:12" ht="18" customHeight="1" x14ac:dyDescent="0.15">
      <c r="A12" s="38" t="s">
        <v>17</v>
      </c>
      <c r="B12" s="58">
        <v>3032</v>
      </c>
      <c r="C12" s="58">
        <v>3046</v>
      </c>
      <c r="D12" s="39">
        <f t="shared" si="4"/>
        <v>14</v>
      </c>
      <c r="E12" s="38">
        <v>0.53800000000000003</v>
      </c>
      <c r="F12" s="40">
        <f t="shared" si="0"/>
        <v>7.532</v>
      </c>
      <c r="G12" s="39">
        <v>71</v>
      </c>
      <c r="H12" s="39">
        <v>71</v>
      </c>
      <c r="I12" s="39">
        <f t="shared" si="1"/>
        <v>0</v>
      </c>
      <c r="J12" s="38">
        <v>3.2</v>
      </c>
      <c r="K12" s="40">
        <f t="shared" si="2"/>
        <v>0</v>
      </c>
      <c r="L12" s="41">
        <f t="shared" si="3"/>
        <v>7.532</v>
      </c>
    </row>
    <row r="13" spans="1:12" ht="18" customHeight="1" x14ac:dyDescent="0.15">
      <c r="A13" s="38" t="s">
        <v>18</v>
      </c>
      <c r="B13" s="58">
        <v>2245</v>
      </c>
      <c r="C13" s="58">
        <v>2424</v>
      </c>
      <c r="D13" s="39">
        <f t="shared" si="4"/>
        <v>179</v>
      </c>
      <c r="E13" s="38">
        <v>0.53800000000000003</v>
      </c>
      <c r="F13" s="40">
        <f t="shared" si="0"/>
        <v>96.302000000000007</v>
      </c>
      <c r="G13" s="39">
        <v>43</v>
      </c>
      <c r="H13" s="39">
        <v>45</v>
      </c>
      <c r="I13" s="39">
        <f t="shared" si="1"/>
        <v>2</v>
      </c>
      <c r="J13" s="38">
        <v>3.2</v>
      </c>
      <c r="K13" s="40">
        <f t="shared" si="2"/>
        <v>6.4</v>
      </c>
      <c r="L13" s="41">
        <f t="shared" si="3"/>
        <v>102.70200000000001</v>
      </c>
    </row>
    <row r="14" spans="1:12" ht="18" customHeight="1" x14ac:dyDescent="0.15">
      <c r="A14" s="38" t="s">
        <v>19</v>
      </c>
      <c r="B14" s="58">
        <v>4841</v>
      </c>
      <c r="C14" s="58">
        <v>5104</v>
      </c>
      <c r="D14" s="39">
        <f t="shared" si="4"/>
        <v>263</v>
      </c>
      <c r="E14" s="38">
        <v>0.53800000000000003</v>
      </c>
      <c r="F14" s="40">
        <f t="shared" si="0"/>
        <v>141.494</v>
      </c>
      <c r="G14" s="39">
        <v>95</v>
      </c>
      <c r="H14" s="39">
        <v>97</v>
      </c>
      <c r="I14" s="39">
        <f t="shared" si="1"/>
        <v>2</v>
      </c>
      <c r="J14" s="38">
        <v>3.2</v>
      </c>
      <c r="K14" s="40">
        <f t="shared" si="2"/>
        <v>6.4</v>
      </c>
      <c r="L14" s="41">
        <f t="shared" si="3"/>
        <v>147.89400000000001</v>
      </c>
    </row>
    <row r="15" spans="1:12" ht="18" customHeight="1" x14ac:dyDescent="0.15">
      <c r="A15" s="38" t="s">
        <v>20</v>
      </c>
      <c r="B15" s="58">
        <v>5048</v>
      </c>
      <c r="C15" s="58">
        <v>5178</v>
      </c>
      <c r="D15" s="39">
        <f t="shared" si="4"/>
        <v>130</v>
      </c>
      <c r="E15" s="38">
        <v>0.53800000000000003</v>
      </c>
      <c r="F15" s="40">
        <f t="shared" si="0"/>
        <v>69.94</v>
      </c>
      <c r="G15" s="38">
        <v>177</v>
      </c>
      <c r="H15" s="38">
        <v>183</v>
      </c>
      <c r="I15" s="39">
        <f t="shared" si="1"/>
        <v>6</v>
      </c>
      <c r="J15" s="38">
        <v>3.2</v>
      </c>
      <c r="K15" s="40">
        <f t="shared" si="2"/>
        <v>19.200000000000003</v>
      </c>
      <c r="L15" s="41">
        <f t="shared" si="3"/>
        <v>89.14</v>
      </c>
    </row>
    <row r="16" spans="1:12" ht="18" customHeight="1" x14ac:dyDescent="0.15">
      <c r="A16" s="38" t="s">
        <v>21</v>
      </c>
      <c r="B16" s="58">
        <v>2144</v>
      </c>
      <c r="C16" s="58">
        <v>2185</v>
      </c>
      <c r="D16" s="39">
        <f t="shared" si="4"/>
        <v>41</v>
      </c>
      <c r="E16" s="38">
        <v>0.53800000000000003</v>
      </c>
      <c r="F16" s="40">
        <f t="shared" si="0"/>
        <v>22.058</v>
      </c>
      <c r="G16" s="39">
        <v>86</v>
      </c>
      <c r="H16" s="39">
        <v>87</v>
      </c>
      <c r="I16" s="39">
        <f t="shared" si="1"/>
        <v>1</v>
      </c>
      <c r="J16" s="38">
        <v>3.2</v>
      </c>
      <c r="K16" s="40">
        <f t="shared" si="2"/>
        <v>3.2</v>
      </c>
      <c r="L16" s="41">
        <f t="shared" si="3"/>
        <v>25.257999999999999</v>
      </c>
    </row>
    <row r="17" spans="1:12" ht="18" customHeight="1" x14ac:dyDescent="0.15">
      <c r="A17" s="38" t="s">
        <v>22</v>
      </c>
      <c r="B17" s="58">
        <v>443</v>
      </c>
      <c r="C17" s="58">
        <v>505</v>
      </c>
      <c r="D17" s="39">
        <f t="shared" si="4"/>
        <v>62</v>
      </c>
      <c r="E17" s="38">
        <v>0.53800000000000003</v>
      </c>
      <c r="F17" s="40">
        <f t="shared" si="0"/>
        <v>33.356000000000002</v>
      </c>
      <c r="G17" s="39">
        <v>9</v>
      </c>
      <c r="H17" s="39">
        <v>10</v>
      </c>
      <c r="I17" s="39">
        <f t="shared" si="1"/>
        <v>1</v>
      </c>
      <c r="J17" s="38">
        <v>3.2</v>
      </c>
      <c r="K17" s="40">
        <f t="shared" si="2"/>
        <v>3.2</v>
      </c>
      <c r="L17" s="41">
        <f t="shared" si="3"/>
        <v>36.556000000000004</v>
      </c>
    </row>
    <row r="18" spans="1:12" ht="18" customHeight="1" x14ac:dyDescent="0.15">
      <c r="A18" s="38" t="s">
        <v>23</v>
      </c>
      <c r="B18" s="58">
        <v>2302</v>
      </c>
      <c r="C18" s="58">
        <v>2343</v>
      </c>
      <c r="D18" s="39">
        <f t="shared" si="4"/>
        <v>41</v>
      </c>
      <c r="E18" s="38">
        <v>0.53800000000000003</v>
      </c>
      <c r="F18" s="40">
        <f t="shared" si="0"/>
        <v>22.058</v>
      </c>
      <c r="G18" s="39">
        <v>27</v>
      </c>
      <c r="H18" s="39">
        <v>29</v>
      </c>
      <c r="I18" s="39">
        <f t="shared" si="1"/>
        <v>2</v>
      </c>
      <c r="J18" s="38">
        <v>3.2</v>
      </c>
      <c r="K18" s="40">
        <f t="shared" si="2"/>
        <v>6.4</v>
      </c>
      <c r="L18" s="41">
        <f t="shared" si="3"/>
        <v>28.457999999999998</v>
      </c>
    </row>
    <row r="19" spans="1:12" ht="18" customHeight="1" x14ac:dyDescent="0.15">
      <c r="A19" s="38" t="s">
        <v>24</v>
      </c>
      <c r="B19" s="58">
        <v>1126</v>
      </c>
      <c r="C19" s="58">
        <v>1142</v>
      </c>
      <c r="D19" s="39">
        <f t="shared" si="4"/>
        <v>16</v>
      </c>
      <c r="E19" s="38">
        <v>0.53800000000000003</v>
      </c>
      <c r="F19" s="40">
        <f t="shared" si="0"/>
        <v>8.6080000000000005</v>
      </c>
      <c r="G19" s="39">
        <v>24</v>
      </c>
      <c r="H19" s="39">
        <v>25</v>
      </c>
      <c r="I19" s="39">
        <f t="shared" si="1"/>
        <v>1</v>
      </c>
      <c r="J19" s="38">
        <v>3.2</v>
      </c>
      <c r="K19" s="40">
        <f t="shared" si="2"/>
        <v>3.2</v>
      </c>
      <c r="L19" s="41">
        <v>15</v>
      </c>
    </row>
    <row r="20" spans="1:12" ht="18" customHeight="1" x14ac:dyDescent="0.15">
      <c r="A20" s="38" t="s">
        <v>25</v>
      </c>
      <c r="B20" s="58">
        <v>3663</v>
      </c>
      <c r="C20" s="58">
        <v>3824</v>
      </c>
      <c r="D20" s="39">
        <f t="shared" si="4"/>
        <v>161</v>
      </c>
      <c r="E20" s="38">
        <v>0.53800000000000003</v>
      </c>
      <c r="F20" s="40">
        <f t="shared" si="0"/>
        <v>86.618000000000009</v>
      </c>
      <c r="G20" s="39">
        <v>120</v>
      </c>
      <c r="H20" s="39">
        <v>123</v>
      </c>
      <c r="I20" s="39">
        <f t="shared" si="1"/>
        <v>3</v>
      </c>
      <c r="J20" s="38">
        <v>3.2</v>
      </c>
      <c r="K20" s="40">
        <f t="shared" si="2"/>
        <v>9.6000000000000014</v>
      </c>
      <c r="L20" s="41">
        <f t="shared" si="3"/>
        <v>96.218000000000018</v>
      </c>
    </row>
    <row r="21" spans="1:12" ht="18" customHeight="1" x14ac:dyDescent="0.15">
      <c r="A21" s="38" t="s">
        <v>26</v>
      </c>
      <c r="B21" s="58">
        <v>188</v>
      </c>
      <c r="C21" s="58">
        <v>188</v>
      </c>
      <c r="D21" s="39">
        <f t="shared" si="4"/>
        <v>0</v>
      </c>
      <c r="E21" s="38">
        <v>0.53800000000000003</v>
      </c>
      <c r="F21" s="40">
        <f t="shared" si="0"/>
        <v>0</v>
      </c>
      <c r="G21" s="39">
        <v>1</v>
      </c>
      <c r="H21" s="39">
        <v>1</v>
      </c>
      <c r="I21" s="39">
        <f t="shared" si="1"/>
        <v>0</v>
      </c>
      <c r="J21" s="38">
        <v>3.2</v>
      </c>
      <c r="K21" s="40">
        <f t="shared" si="2"/>
        <v>0</v>
      </c>
      <c r="L21" s="41">
        <f t="shared" si="3"/>
        <v>0</v>
      </c>
    </row>
    <row r="22" spans="1:12" ht="18" customHeight="1" x14ac:dyDescent="0.15">
      <c r="A22" s="38" t="s">
        <v>27</v>
      </c>
      <c r="B22" s="58">
        <v>3935</v>
      </c>
      <c r="C22" s="58">
        <v>4072</v>
      </c>
      <c r="D22" s="39">
        <f t="shared" si="4"/>
        <v>137</v>
      </c>
      <c r="E22" s="38">
        <v>0.53800000000000003</v>
      </c>
      <c r="F22" s="40">
        <f t="shared" si="0"/>
        <v>73.706000000000003</v>
      </c>
      <c r="G22" s="39">
        <v>179</v>
      </c>
      <c r="H22" s="39">
        <v>184</v>
      </c>
      <c r="I22" s="39">
        <f t="shared" si="1"/>
        <v>5</v>
      </c>
      <c r="J22" s="38">
        <v>3.2</v>
      </c>
      <c r="K22" s="40">
        <f t="shared" si="2"/>
        <v>16</v>
      </c>
      <c r="L22" s="41">
        <f t="shared" si="3"/>
        <v>89.706000000000003</v>
      </c>
    </row>
    <row r="23" spans="1:12" ht="18" customHeight="1" x14ac:dyDescent="0.15">
      <c r="A23" s="38" t="s">
        <v>28</v>
      </c>
      <c r="B23" s="58">
        <v>2169</v>
      </c>
      <c r="C23" s="58">
        <v>2186</v>
      </c>
      <c r="D23" s="39">
        <f t="shared" si="4"/>
        <v>17</v>
      </c>
      <c r="E23" s="38">
        <v>0.53800000000000003</v>
      </c>
      <c r="F23" s="40">
        <f t="shared" si="0"/>
        <v>9.1460000000000008</v>
      </c>
      <c r="G23" s="39">
        <v>48</v>
      </c>
      <c r="H23" s="39">
        <v>48</v>
      </c>
      <c r="I23" s="39">
        <f t="shared" si="1"/>
        <v>0</v>
      </c>
      <c r="J23" s="38">
        <v>3.2</v>
      </c>
      <c r="K23" s="40">
        <f t="shared" si="2"/>
        <v>0</v>
      </c>
      <c r="L23" s="41">
        <f t="shared" si="3"/>
        <v>9.1460000000000008</v>
      </c>
    </row>
    <row r="24" spans="1:12" ht="18" customHeight="1" x14ac:dyDescent="0.15">
      <c r="A24" s="38" t="s">
        <v>29</v>
      </c>
      <c r="B24" s="58">
        <v>1930</v>
      </c>
      <c r="C24" s="58">
        <v>1976</v>
      </c>
      <c r="D24" s="39">
        <f t="shared" si="4"/>
        <v>46</v>
      </c>
      <c r="E24" s="38">
        <v>0.53800000000000003</v>
      </c>
      <c r="F24" s="40">
        <f t="shared" si="0"/>
        <v>24.748000000000001</v>
      </c>
      <c r="G24" s="39">
        <v>33</v>
      </c>
      <c r="H24" s="39">
        <v>33</v>
      </c>
      <c r="I24" s="39">
        <f t="shared" si="1"/>
        <v>0</v>
      </c>
      <c r="J24" s="38">
        <v>3.2</v>
      </c>
      <c r="K24" s="40">
        <f t="shared" si="2"/>
        <v>0</v>
      </c>
      <c r="L24" s="41">
        <f t="shared" si="3"/>
        <v>24.748000000000001</v>
      </c>
    </row>
    <row r="25" spans="1:12" ht="18" customHeight="1" x14ac:dyDescent="0.15">
      <c r="A25" s="38" t="s">
        <v>30</v>
      </c>
      <c r="B25" s="58">
        <v>2358</v>
      </c>
      <c r="C25" s="58">
        <v>2448</v>
      </c>
      <c r="D25" s="39">
        <f t="shared" si="4"/>
        <v>90</v>
      </c>
      <c r="E25" s="38">
        <v>0.53800000000000003</v>
      </c>
      <c r="F25" s="40">
        <f t="shared" si="0"/>
        <v>48.42</v>
      </c>
      <c r="G25" s="39">
        <v>56</v>
      </c>
      <c r="H25" s="39">
        <v>58</v>
      </c>
      <c r="I25" s="39">
        <f t="shared" si="1"/>
        <v>2</v>
      </c>
      <c r="J25" s="38">
        <v>3.2</v>
      </c>
      <c r="K25" s="40">
        <f t="shared" si="2"/>
        <v>6.4</v>
      </c>
      <c r="L25" s="41">
        <f t="shared" si="3"/>
        <v>54.82</v>
      </c>
    </row>
    <row r="26" spans="1:12" ht="18" customHeight="1" x14ac:dyDescent="0.15">
      <c r="A26" s="38" t="s">
        <v>31</v>
      </c>
      <c r="B26" s="58">
        <v>2844</v>
      </c>
      <c r="C26" s="58">
        <v>2897</v>
      </c>
      <c r="D26" s="39">
        <f t="shared" si="4"/>
        <v>53</v>
      </c>
      <c r="E26" s="38">
        <v>0.53800000000000003</v>
      </c>
      <c r="F26" s="40">
        <f t="shared" si="0"/>
        <v>28.514000000000003</v>
      </c>
      <c r="G26" s="39">
        <v>64</v>
      </c>
      <c r="H26" s="39">
        <v>65</v>
      </c>
      <c r="I26" s="39">
        <f t="shared" si="1"/>
        <v>1</v>
      </c>
      <c r="J26" s="38">
        <v>3.2</v>
      </c>
      <c r="K26" s="40">
        <f t="shared" si="2"/>
        <v>3.2</v>
      </c>
      <c r="L26" s="41">
        <f t="shared" si="3"/>
        <v>31.714000000000002</v>
      </c>
    </row>
    <row r="27" spans="1:12" ht="18" customHeight="1" x14ac:dyDescent="0.15">
      <c r="A27" s="38" t="s">
        <v>32</v>
      </c>
      <c r="B27" s="58">
        <v>2698</v>
      </c>
      <c r="C27" s="58">
        <v>2759</v>
      </c>
      <c r="D27" s="39">
        <f t="shared" si="4"/>
        <v>61</v>
      </c>
      <c r="E27" s="38">
        <v>0.53800000000000003</v>
      </c>
      <c r="F27" s="40">
        <f t="shared" si="0"/>
        <v>32.818000000000005</v>
      </c>
      <c r="G27" s="39">
        <v>78</v>
      </c>
      <c r="H27" s="39">
        <v>79</v>
      </c>
      <c r="I27" s="39">
        <f t="shared" si="1"/>
        <v>1</v>
      </c>
      <c r="J27" s="38">
        <v>3.2</v>
      </c>
      <c r="K27" s="40">
        <f t="shared" si="2"/>
        <v>3.2</v>
      </c>
      <c r="L27" s="41">
        <f t="shared" si="3"/>
        <v>36.018000000000008</v>
      </c>
    </row>
    <row r="28" spans="1:12" ht="18" customHeight="1" x14ac:dyDescent="0.15">
      <c r="A28" s="38" t="s">
        <v>33</v>
      </c>
      <c r="B28" s="58">
        <v>2289</v>
      </c>
      <c r="C28" s="58">
        <v>2382</v>
      </c>
      <c r="D28" s="39">
        <f t="shared" si="4"/>
        <v>93</v>
      </c>
      <c r="E28" s="38">
        <v>0.53800000000000003</v>
      </c>
      <c r="F28" s="40">
        <f t="shared" si="0"/>
        <v>50.034000000000006</v>
      </c>
      <c r="G28" s="39">
        <v>46</v>
      </c>
      <c r="H28" s="39">
        <v>48</v>
      </c>
      <c r="I28" s="39">
        <f t="shared" si="1"/>
        <v>2</v>
      </c>
      <c r="J28" s="38">
        <v>3.2</v>
      </c>
      <c r="K28" s="40">
        <f t="shared" si="2"/>
        <v>6.4</v>
      </c>
      <c r="L28" s="41">
        <f t="shared" si="3"/>
        <v>56.434000000000005</v>
      </c>
    </row>
    <row r="29" spans="1:12" ht="18" customHeight="1" x14ac:dyDescent="0.15">
      <c r="A29" s="38" t="s">
        <v>34</v>
      </c>
      <c r="B29" s="58">
        <v>799</v>
      </c>
      <c r="C29" s="58">
        <v>799</v>
      </c>
      <c r="D29" s="39">
        <f t="shared" si="4"/>
        <v>0</v>
      </c>
      <c r="E29" s="38">
        <v>0.53800000000000003</v>
      </c>
      <c r="F29" s="40">
        <f t="shared" si="0"/>
        <v>0</v>
      </c>
      <c r="G29" s="39">
        <v>14</v>
      </c>
      <c r="H29" s="39">
        <v>15</v>
      </c>
      <c r="I29" s="39">
        <f t="shared" si="1"/>
        <v>1</v>
      </c>
      <c r="J29" s="38">
        <v>3.2</v>
      </c>
      <c r="K29" s="40">
        <f t="shared" si="2"/>
        <v>3.2</v>
      </c>
      <c r="L29" s="41">
        <f t="shared" si="3"/>
        <v>3.2</v>
      </c>
    </row>
    <row r="30" spans="1:12" ht="15.95" customHeight="1" x14ac:dyDescent="0.15">
      <c r="A30" s="38" t="s">
        <v>35</v>
      </c>
      <c r="B30" s="58">
        <v>1408</v>
      </c>
      <c r="C30" s="58">
        <v>1450</v>
      </c>
      <c r="D30" s="39">
        <f t="shared" si="4"/>
        <v>42</v>
      </c>
      <c r="E30" s="38">
        <v>0.53800000000000003</v>
      </c>
      <c r="F30" s="40">
        <f t="shared" si="0"/>
        <v>22.596</v>
      </c>
      <c r="G30" s="39">
        <v>30</v>
      </c>
      <c r="H30" s="39">
        <v>30</v>
      </c>
      <c r="I30" s="39">
        <f t="shared" si="1"/>
        <v>0</v>
      </c>
      <c r="J30" s="38">
        <v>3.2</v>
      </c>
      <c r="K30" s="40">
        <f t="shared" si="2"/>
        <v>0</v>
      </c>
      <c r="L30" s="41">
        <f t="shared" si="3"/>
        <v>22.596</v>
      </c>
    </row>
    <row r="31" spans="1:12" ht="18" customHeight="1" x14ac:dyDescent="0.15">
      <c r="A31" s="38" t="s">
        <v>36</v>
      </c>
      <c r="B31" s="58">
        <v>2410</v>
      </c>
      <c r="C31" s="58">
        <v>2444</v>
      </c>
      <c r="D31" s="39">
        <f t="shared" si="4"/>
        <v>34</v>
      </c>
      <c r="E31" s="38">
        <v>0.53800000000000003</v>
      </c>
      <c r="F31" s="40">
        <f t="shared" si="0"/>
        <v>18.292000000000002</v>
      </c>
      <c r="G31" s="39">
        <v>87</v>
      </c>
      <c r="H31" s="39">
        <v>89</v>
      </c>
      <c r="I31" s="39">
        <f t="shared" si="1"/>
        <v>2</v>
      </c>
      <c r="J31" s="38">
        <v>3.2</v>
      </c>
      <c r="K31" s="40">
        <f t="shared" si="2"/>
        <v>6.4</v>
      </c>
      <c r="L31" s="41">
        <f t="shared" si="3"/>
        <v>24.692</v>
      </c>
    </row>
    <row r="32" spans="1:12" ht="18" customHeight="1" x14ac:dyDescent="0.15">
      <c r="A32" s="38" t="s">
        <v>37</v>
      </c>
      <c r="B32" s="58">
        <v>890</v>
      </c>
      <c r="C32" s="58">
        <v>905</v>
      </c>
      <c r="D32" s="39">
        <f t="shared" si="4"/>
        <v>15</v>
      </c>
      <c r="E32" s="38">
        <v>0.53800000000000003</v>
      </c>
      <c r="F32" s="40">
        <f t="shared" si="0"/>
        <v>8.07</v>
      </c>
      <c r="G32" s="39">
        <v>31</v>
      </c>
      <c r="H32" s="39">
        <v>32</v>
      </c>
      <c r="I32" s="39">
        <f t="shared" si="1"/>
        <v>1</v>
      </c>
      <c r="J32" s="38">
        <v>3.2</v>
      </c>
      <c r="K32" s="40">
        <f t="shared" si="2"/>
        <v>3.2</v>
      </c>
      <c r="L32" s="41">
        <f t="shared" si="3"/>
        <v>11.27</v>
      </c>
    </row>
    <row r="33" spans="1:12" ht="18" customHeight="1" x14ac:dyDescent="0.15">
      <c r="A33" s="38" t="s">
        <v>38</v>
      </c>
      <c r="B33" s="58">
        <v>2079</v>
      </c>
      <c r="C33" s="58">
        <v>2155</v>
      </c>
      <c r="D33" s="39">
        <f t="shared" si="4"/>
        <v>76</v>
      </c>
      <c r="E33" s="38">
        <v>0.53800000000000003</v>
      </c>
      <c r="F33" s="40">
        <f t="shared" si="0"/>
        <v>40.888000000000005</v>
      </c>
      <c r="G33" s="38">
        <v>41</v>
      </c>
      <c r="H33" s="38">
        <v>41</v>
      </c>
      <c r="I33" s="39">
        <f t="shared" si="1"/>
        <v>0</v>
      </c>
      <c r="J33" s="38">
        <v>3.2</v>
      </c>
      <c r="K33" s="40">
        <f t="shared" si="2"/>
        <v>0</v>
      </c>
      <c r="L33" s="41">
        <f t="shared" si="3"/>
        <v>40.888000000000005</v>
      </c>
    </row>
    <row r="34" spans="1:12" ht="18" customHeight="1" x14ac:dyDescent="0.15">
      <c r="A34" s="38" t="s">
        <v>39</v>
      </c>
      <c r="B34" s="58">
        <v>943</v>
      </c>
      <c r="C34" s="58">
        <v>975</v>
      </c>
      <c r="D34" s="39">
        <f t="shared" si="4"/>
        <v>32</v>
      </c>
      <c r="E34" s="38">
        <v>0.53800000000000003</v>
      </c>
      <c r="F34" s="40">
        <f t="shared" si="0"/>
        <v>17.216000000000001</v>
      </c>
      <c r="G34" s="39">
        <v>6</v>
      </c>
      <c r="H34" s="39">
        <v>6</v>
      </c>
      <c r="I34" s="39">
        <f t="shared" si="1"/>
        <v>0</v>
      </c>
      <c r="J34" s="38">
        <v>3.2</v>
      </c>
      <c r="K34" s="40">
        <f t="shared" si="2"/>
        <v>0</v>
      </c>
      <c r="L34" s="41">
        <f t="shared" si="3"/>
        <v>17.216000000000001</v>
      </c>
    </row>
    <row r="35" spans="1:12" ht="18" customHeight="1" x14ac:dyDescent="0.15">
      <c r="A35" s="38" t="s">
        <v>40</v>
      </c>
      <c r="B35" s="58">
        <v>2223</v>
      </c>
      <c r="C35" s="58">
        <v>2308</v>
      </c>
      <c r="D35" s="39">
        <f t="shared" si="4"/>
        <v>85</v>
      </c>
      <c r="E35" s="38">
        <v>0.53800000000000003</v>
      </c>
      <c r="F35" s="40">
        <f t="shared" si="0"/>
        <v>45.730000000000004</v>
      </c>
      <c r="G35" s="39">
        <v>26</v>
      </c>
      <c r="H35" s="39">
        <v>26</v>
      </c>
      <c r="I35" s="39">
        <f t="shared" si="1"/>
        <v>0</v>
      </c>
      <c r="J35" s="38">
        <v>3.2</v>
      </c>
      <c r="K35" s="40">
        <f t="shared" si="2"/>
        <v>0</v>
      </c>
      <c r="L35" s="41">
        <f t="shared" si="3"/>
        <v>45.730000000000004</v>
      </c>
    </row>
    <row r="36" spans="1:12" ht="18" customHeight="1" x14ac:dyDescent="0.15">
      <c r="A36" s="38" t="s">
        <v>41</v>
      </c>
      <c r="B36" s="58">
        <v>1746</v>
      </c>
      <c r="C36" s="58">
        <v>1806</v>
      </c>
      <c r="D36" s="39">
        <f t="shared" si="4"/>
        <v>60</v>
      </c>
      <c r="E36" s="38">
        <v>0.53800000000000003</v>
      </c>
      <c r="F36" s="40">
        <f t="shared" si="0"/>
        <v>32.28</v>
      </c>
      <c r="G36" s="39">
        <v>32</v>
      </c>
      <c r="H36" s="39">
        <v>33</v>
      </c>
      <c r="I36" s="39">
        <f t="shared" si="1"/>
        <v>1</v>
      </c>
      <c r="J36" s="38">
        <v>3.2</v>
      </c>
      <c r="K36" s="40">
        <f t="shared" si="2"/>
        <v>3.2</v>
      </c>
      <c r="L36" s="41">
        <f t="shared" si="3"/>
        <v>35.480000000000004</v>
      </c>
    </row>
    <row r="37" spans="1:12" ht="18" customHeight="1" x14ac:dyDescent="0.15">
      <c r="A37" s="38" t="s">
        <v>42</v>
      </c>
      <c r="B37" s="58">
        <v>2901</v>
      </c>
      <c r="C37" s="58">
        <v>2945</v>
      </c>
      <c r="D37" s="39">
        <f t="shared" ref="D37:D80" si="5">C37-B37</f>
        <v>44</v>
      </c>
      <c r="E37" s="38">
        <v>0.53800000000000003</v>
      </c>
      <c r="F37" s="40">
        <f t="shared" ref="F37:F80" si="6">D37*E37</f>
        <v>23.672000000000001</v>
      </c>
      <c r="G37" s="39">
        <v>39</v>
      </c>
      <c r="H37" s="39">
        <v>39</v>
      </c>
      <c r="I37" s="39">
        <f t="shared" ref="I37:I80" si="7">H37-G37</f>
        <v>0</v>
      </c>
      <c r="J37" s="38">
        <v>3.2</v>
      </c>
      <c r="K37" s="40">
        <f t="shared" ref="K37:K80" si="8">I37*J37</f>
        <v>0</v>
      </c>
      <c r="L37" s="41">
        <f t="shared" ref="L37:L80" si="9">F37+K37</f>
        <v>23.672000000000001</v>
      </c>
    </row>
    <row r="38" spans="1:12" ht="18" customHeight="1" x14ac:dyDescent="0.15">
      <c r="A38" s="38" t="s">
        <v>43</v>
      </c>
      <c r="B38" s="58">
        <v>1905</v>
      </c>
      <c r="C38" s="58">
        <v>1950</v>
      </c>
      <c r="D38" s="39">
        <f t="shared" si="5"/>
        <v>45</v>
      </c>
      <c r="E38" s="38">
        <v>0.53800000000000003</v>
      </c>
      <c r="F38" s="40">
        <f t="shared" si="6"/>
        <v>24.21</v>
      </c>
      <c r="G38" s="39">
        <v>25</v>
      </c>
      <c r="H38" s="39">
        <v>25</v>
      </c>
      <c r="I38" s="39">
        <f t="shared" si="7"/>
        <v>0</v>
      </c>
      <c r="J38" s="38">
        <v>3.2</v>
      </c>
      <c r="K38" s="40">
        <f t="shared" si="8"/>
        <v>0</v>
      </c>
      <c r="L38" s="41">
        <f t="shared" si="9"/>
        <v>24.21</v>
      </c>
    </row>
    <row r="39" spans="1:12" ht="18" customHeight="1" x14ac:dyDescent="0.15">
      <c r="A39" s="38" t="s">
        <v>44</v>
      </c>
      <c r="B39" s="58">
        <v>818</v>
      </c>
      <c r="C39" s="58">
        <v>827</v>
      </c>
      <c r="D39" s="39">
        <f t="shared" si="5"/>
        <v>9</v>
      </c>
      <c r="E39" s="38">
        <v>0.53800000000000003</v>
      </c>
      <c r="F39" s="40">
        <f t="shared" si="6"/>
        <v>4.8420000000000005</v>
      </c>
      <c r="G39" s="39">
        <v>6</v>
      </c>
      <c r="H39" s="39">
        <v>6</v>
      </c>
      <c r="I39" s="39">
        <f t="shared" si="7"/>
        <v>0</v>
      </c>
      <c r="J39" s="38">
        <v>3.2</v>
      </c>
      <c r="K39" s="40">
        <f t="shared" si="8"/>
        <v>0</v>
      </c>
      <c r="L39" s="41">
        <f t="shared" si="9"/>
        <v>4.8420000000000005</v>
      </c>
    </row>
    <row r="40" spans="1:12" ht="18" customHeight="1" x14ac:dyDescent="0.15">
      <c r="A40" s="38" t="s">
        <v>45</v>
      </c>
      <c r="B40" s="58">
        <v>2163</v>
      </c>
      <c r="C40" s="58">
        <v>2212</v>
      </c>
      <c r="D40" s="39">
        <f t="shared" si="5"/>
        <v>49</v>
      </c>
      <c r="E40" s="38">
        <v>0.53800000000000003</v>
      </c>
      <c r="F40" s="40">
        <f t="shared" si="6"/>
        <v>26.362000000000002</v>
      </c>
      <c r="G40" s="39">
        <v>31</v>
      </c>
      <c r="H40" s="39">
        <v>32</v>
      </c>
      <c r="I40" s="39">
        <f t="shared" si="7"/>
        <v>1</v>
      </c>
      <c r="J40" s="38">
        <v>3.2</v>
      </c>
      <c r="K40" s="40">
        <f t="shared" si="8"/>
        <v>3.2</v>
      </c>
      <c r="L40" s="41">
        <f t="shared" si="9"/>
        <v>29.562000000000001</v>
      </c>
    </row>
    <row r="41" spans="1:12" ht="18" customHeight="1" x14ac:dyDescent="0.15">
      <c r="A41" s="38" t="s">
        <v>46</v>
      </c>
      <c r="B41" s="58">
        <v>1954</v>
      </c>
      <c r="C41" s="58">
        <v>1985</v>
      </c>
      <c r="D41" s="39">
        <f t="shared" si="5"/>
        <v>31</v>
      </c>
      <c r="E41" s="38">
        <v>0.53800000000000003</v>
      </c>
      <c r="F41" s="40">
        <f t="shared" si="6"/>
        <v>16.678000000000001</v>
      </c>
      <c r="G41" s="39">
        <v>10</v>
      </c>
      <c r="H41" s="39">
        <v>10</v>
      </c>
      <c r="I41" s="39">
        <f t="shared" si="7"/>
        <v>0</v>
      </c>
      <c r="J41" s="38">
        <v>3.2</v>
      </c>
      <c r="K41" s="40">
        <f t="shared" si="8"/>
        <v>0</v>
      </c>
      <c r="L41" s="41">
        <f t="shared" si="9"/>
        <v>16.678000000000001</v>
      </c>
    </row>
    <row r="42" spans="1:12" ht="18" customHeight="1" x14ac:dyDescent="0.15">
      <c r="A42" s="38" t="s">
        <v>47</v>
      </c>
      <c r="B42" s="58">
        <v>1466</v>
      </c>
      <c r="C42" s="58">
        <v>1482</v>
      </c>
      <c r="D42" s="39">
        <f t="shared" si="5"/>
        <v>16</v>
      </c>
      <c r="E42" s="38">
        <v>0.53800000000000003</v>
      </c>
      <c r="F42" s="40">
        <f t="shared" si="6"/>
        <v>8.6080000000000005</v>
      </c>
      <c r="G42" s="39">
        <v>36</v>
      </c>
      <c r="H42" s="39">
        <v>37</v>
      </c>
      <c r="I42" s="39">
        <f t="shared" si="7"/>
        <v>1</v>
      </c>
      <c r="J42" s="38">
        <v>3.2</v>
      </c>
      <c r="K42" s="40">
        <f t="shared" si="8"/>
        <v>3.2</v>
      </c>
      <c r="L42" s="41">
        <f t="shared" si="9"/>
        <v>11.808</v>
      </c>
    </row>
    <row r="43" spans="1:12" ht="18" customHeight="1" x14ac:dyDescent="0.15">
      <c r="A43" s="38" t="s">
        <v>48</v>
      </c>
      <c r="B43" s="58">
        <v>2384</v>
      </c>
      <c r="C43" s="58">
        <v>2428</v>
      </c>
      <c r="D43" s="39">
        <f t="shared" si="5"/>
        <v>44</v>
      </c>
      <c r="E43" s="38">
        <v>0.53800000000000003</v>
      </c>
      <c r="F43" s="40">
        <f t="shared" si="6"/>
        <v>23.672000000000001</v>
      </c>
      <c r="G43" s="39">
        <v>24</v>
      </c>
      <c r="H43" s="39">
        <v>24</v>
      </c>
      <c r="I43" s="39">
        <f t="shared" si="7"/>
        <v>0</v>
      </c>
      <c r="J43" s="38">
        <v>3.2</v>
      </c>
      <c r="K43" s="40">
        <f t="shared" si="8"/>
        <v>0</v>
      </c>
      <c r="L43" s="41">
        <f t="shared" si="9"/>
        <v>23.672000000000001</v>
      </c>
    </row>
    <row r="44" spans="1:12" ht="18" customHeight="1" x14ac:dyDescent="0.15">
      <c r="A44" s="38" t="s">
        <v>49</v>
      </c>
      <c r="B44" s="58">
        <v>2755</v>
      </c>
      <c r="C44" s="58">
        <v>2755</v>
      </c>
      <c r="D44" s="39">
        <f t="shared" si="5"/>
        <v>0</v>
      </c>
      <c r="E44" s="38">
        <v>0.53800000000000003</v>
      </c>
      <c r="F44" s="40">
        <f t="shared" si="6"/>
        <v>0</v>
      </c>
      <c r="G44" s="39">
        <v>38</v>
      </c>
      <c r="H44" s="39">
        <v>38</v>
      </c>
      <c r="I44" s="39">
        <f t="shared" si="7"/>
        <v>0</v>
      </c>
      <c r="J44" s="38">
        <v>3.2</v>
      </c>
      <c r="K44" s="40">
        <f t="shared" si="8"/>
        <v>0</v>
      </c>
      <c r="L44" s="41">
        <f t="shared" si="9"/>
        <v>0</v>
      </c>
    </row>
    <row r="45" spans="1:12" ht="18" customHeight="1" x14ac:dyDescent="0.15">
      <c r="A45" s="38" t="s">
        <v>50</v>
      </c>
      <c r="B45" s="58">
        <v>414</v>
      </c>
      <c r="C45" s="58">
        <v>432</v>
      </c>
      <c r="D45" s="39">
        <f t="shared" si="5"/>
        <v>18</v>
      </c>
      <c r="E45" s="38">
        <v>0.53800000000000003</v>
      </c>
      <c r="F45" s="40">
        <f t="shared" si="6"/>
        <v>9.6840000000000011</v>
      </c>
      <c r="G45" s="39">
        <v>12</v>
      </c>
      <c r="H45" s="39">
        <v>13</v>
      </c>
      <c r="I45" s="39">
        <f t="shared" si="7"/>
        <v>1</v>
      </c>
      <c r="J45" s="38">
        <v>3.2</v>
      </c>
      <c r="K45" s="40">
        <f t="shared" si="8"/>
        <v>3.2</v>
      </c>
      <c r="L45" s="41">
        <f t="shared" si="9"/>
        <v>12.884</v>
      </c>
    </row>
    <row r="46" spans="1:12" ht="18" customHeight="1" x14ac:dyDescent="0.15">
      <c r="A46" s="38" t="s">
        <v>51</v>
      </c>
      <c r="B46" s="58">
        <v>183</v>
      </c>
      <c r="C46" s="58">
        <v>183</v>
      </c>
      <c r="D46" s="39">
        <f t="shared" si="5"/>
        <v>0</v>
      </c>
      <c r="E46" s="38">
        <v>0.53800000000000003</v>
      </c>
      <c r="F46" s="40">
        <f t="shared" si="6"/>
        <v>0</v>
      </c>
      <c r="G46" s="39">
        <v>2</v>
      </c>
      <c r="H46" s="39">
        <v>2</v>
      </c>
      <c r="I46" s="39">
        <f t="shared" si="7"/>
        <v>0</v>
      </c>
      <c r="J46" s="38">
        <v>3.2</v>
      </c>
      <c r="K46" s="40">
        <f t="shared" si="8"/>
        <v>0</v>
      </c>
      <c r="L46" s="41">
        <f t="shared" si="9"/>
        <v>0</v>
      </c>
    </row>
    <row r="47" spans="1:12" ht="18" customHeight="1" x14ac:dyDescent="0.15">
      <c r="A47" s="38" t="s">
        <v>52</v>
      </c>
      <c r="B47" s="58">
        <v>590</v>
      </c>
      <c r="C47" s="58">
        <v>594</v>
      </c>
      <c r="D47" s="39">
        <f t="shared" si="5"/>
        <v>4</v>
      </c>
      <c r="E47" s="38">
        <v>0.53800000000000003</v>
      </c>
      <c r="F47" s="40">
        <f t="shared" si="6"/>
        <v>2.1520000000000001</v>
      </c>
      <c r="G47" s="39">
        <v>0</v>
      </c>
      <c r="H47" s="39">
        <v>0</v>
      </c>
      <c r="I47" s="39">
        <f t="shared" si="7"/>
        <v>0</v>
      </c>
      <c r="J47" s="38">
        <v>3.2</v>
      </c>
      <c r="K47" s="40">
        <f t="shared" si="8"/>
        <v>0</v>
      </c>
      <c r="L47" s="41">
        <f t="shared" si="9"/>
        <v>2.1520000000000001</v>
      </c>
    </row>
    <row r="48" spans="1:12" ht="18" customHeight="1" x14ac:dyDescent="0.15">
      <c r="A48" s="38" t="s">
        <v>53</v>
      </c>
      <c r="B48" s="58">
        <v>219</v>
      </c>
      <c r="C48" s="58">
        <v>219</v>
      </c>
      <c r="D48" s="39">
        <f t="shared" si="5"/>
        <v>0</v>
      </c>
      <c r="E48" s="38">
        <v>0.53800000000000003</v>
      </c>
      <c r="F48" s="40">
        <f t="shared" si="6"/>
        <v>0</v>
      </c>
      <c r="G48" s="39">
        <v>10</v>
      </c>
      <c r="H48" s="39">
        <v>10</v>
      </c>
      <c r="I48" s="39">
        <f t="shared" si="7"/>
        <v>0</v>
      </c>
      <c r="J48" s="38">
        <v>3.2</v>
      </c>
      <c r="K48" s="40">
        <f t="shared" si="8"/>
        <v>0</v>
      </c>
      <c r="L48" s="41">
        <f t="shared" si="9"/>
        <v>0</v>
      </c>
    </row>
    <row r="49" spans="1:12" ht="18" customHeight="1" x14ac:dyDescent="0.15">
      <c r="A49" s="38" t="s">
        <v>54</v>
      </c>
      <c r="B49" s="58">
        <v>1695</v>
      </c>
      <c r="C49" s="58">
        <v>1730</v>
      </c>
      <c r="D49" s="39">
        <f t="shared" si="5"/>
        <v>35</v>
      </c>
      <c r="E49" s="38">
        <v>0.53800000000000003</v>
      </c>
      <c r="F49" s="40">
        <f t="shared" si="6"/>
        <v>18.830000000000002</v>
      </c>
      <c r="G49" s="39">
        <v>46</v>
      </c>
      <c r="H49" s="39">
        <v>46</v>
      </c>
      <c r="I49" s="39">
        <f t="shared" si="7"/>
        <v>0</v>
      </c>
      <c r="J49" s="38">
        <v>3.2</v>
      </c>
      <c r="K49" s="40">
        <f t="shared" si="8"/>
        <v>0</v>
      </c>
      <c r="L49" s="41">
        <f t="shared" si="9"/>
        <v>18.830000000000002</v>
      </c>
    </row>
    <row r="50" spans="1:12" ht="18" customHeight="1" x14ac:dyDescent="0.15">
      <c r="A50" s="38" t="s">
        <v>55</v>
      </c>
      <c r="B50" s="58">
        <v>3156</v>
      </c>
      <c r="C50" s="58">
        <v>3238</v>
      </c>
      <c r="D50" s="39">
        <f t="shared" si="5"/>
        <v>82</v>
      </c>
      <c r="E50" s="38">
        <v>0.53800000000000003</v>
      </c>
      <c r="F50" s="40">
        <f t="shared" si="6"/>
        <v>44.116</v>
      </c>
      <c r="G50" s="39">
        <v>37</v>
      </c>
      <c r="H50" s="39">
        <v>38</v>
      </c>
      <c r="I50" s="39">
        <f t="shared" si="7"/>
        <v>1</v>
      </c>
      <c r="J50" s="38">
        <v>3.2</v>
      </c>
      <c r="K50" s="40">
        <f t="shared" si="8"/>
        <v>3.2</v>
      </c>
      <c r="L50" s="41">
        <f t="shared" si="9"/>
        <v>47.316000000000003</v>
      </c>
    </row>
    <row r="51" spans="1:12" ht="18" customHeight="1" x14ac:dyDescent="0.15">
      <c r="A51" s="38" t="s">
        <v>56</v>
      </c>
      <c r="B51" s="58">
        <v>3399</v>
      </c>
      <c r="C51" s="58">
        <v>3472</v>
      </c>
      <c r="D51" s="39">
        <f t="shared" si="5"/>
        <v>73</v>
      </c>
      <c r="E51" s="38">
        <v>0.53800000000000003</v>
      </c>
      <c r="F51" s="40">
        <f t="shared" si="6"/>
        <v>39.274000000000001</v>
      </c>
      <c r="G51" s="39">
        <v>132</v>
      </c>
      <c r="H51" s="39">
        <v>134</v>
      </c>
      <c r="I51" s="39">
        <f t="shared" si="7"/>
        <v>2</v>
      </c>
      <c r="J51" s="38">
        <v>3.2</v>
      </c>
      <c r="K51" s="40">
        <f t="shared" si="8"/>
        <v>6.4</v>
      </c>
      <c r="L51" s="41">
        <f t="shared" si="9"/>
        <v>45.673999999999999</v>
      </c>
    </row>
    <row r="52" spans="1:12" ht="18" customHeight="1" x14ac:dyDescent="0.15">
      <c r="A52" s="38" t="s">
        <v>57</v>
      </c>
      <c r="B52" s="58">
        <v>2801</v>
      </c>
      <c r="C52" s="58">
        <v>2842</v>
      </c>
      <c r="D52" s="39">
        <f t="shared" si="5"/>
        <v>41</v>
      </c>
      <c r="E52" s="38">
        <v>0.53800000000000003</v>
      </c>
      <c r="F52" s="40">
        <f t="shared" si="6"/>
        <v>22.058</v>
      </c>
      <c r="G52" s="39">
        <v>91</v>
      </c>
      <c r="H52" s="39">
        <v>92</v>
      </c>
      <c r="I52" s="39">
        <f t="shared" si="7"/>
        <v>1</v>
      </c>
      <c r="J52" s="38">
        <v>3.2</v>
      </c>
      <c r="K52" s="40">
        <f t="shared" si="8"/>
        <v>3.2</v>
      </c>
      <c r="L52" s="41">
        <f t="shared" si="9"/>
        <v>25.257999999999999</v>
      </c>
    </row>
    <row r="53" spans="1:12" ht="18" customHeight="1" x14ac:dyDescent="0.15">
      <c r="A53" s="38" t="s">
        <v>58</v>
      </c>
      <c r="B53" s="58">
        <v>1547</v>
      </c>
      <c r="C53" s="58">
        <v>1578</v>
      </c>
      <c r="D53" s="39">
        <f t="shared" si="5"/>
        <v>31</v>
      </c>
      <c r="E53" s="38">
        <v>0.53800000000000003</v>
      </c>
      <c r="F53" s="40">
        <f t="shared" si="6"/>
        <v>16.678000000000001</v>
      </c>
      <c r="G53" s="39">
        <v>26</v>
      </c>
      <c r="H53" s="39">
        <v>26</v>
      </c>
      <c r="I53" s="39">
        <f t="shared" si="7"/>
        <v>0</v>
      </c>
      <c r="J53" s="38">
        <v>3.2</v>
      </c>
      <c r="K53" s="40">
        <f t="shared" si="8"/>
        <v>0</v>
      </c>
      <c r="L53" s="41">
        <f t="shared" si="9"/>
        <v>16.678000000000001</v>
      </c>
    </row>
    <row r="54" spans="1:12" ht="18" customHeight="1" x14ac:dyDescent="0.15">
      <c r="A54" s="38" t="s">
        <v>59</v>
      </c>
      <c r="B54" s="58">
        <v>2842</v>
      </c>
      <c r="C54" s="58">
        <v>3075</v>
      </c>
      <c r="D54" s="39">
        <f t="shared" si="5"/>
        <v>233</v>
      </c>
      <c r="E54" s="38">
        <v>0.53800000000000003</v>
      </c>
      <c r="F54" s="40">
        <f t="shared" si="6"/>
        <v>125.35400000000001</v>
      </c>
      <c r="G54" s="39">
        <v>49</v>
      </c>
      <c r="H54" s="39">
        <v>52</v>
      </c>
      <c r="I54" s="39">
        <f t="shared" si="7"/>
        <v>3</v>
      </c>
      <c r="J54" s="38">
        <v>3.2</v>
      </c>
      <c r="K54" s="40">
        <f t="shared" si="8"/>
        <v>9.6000000000000014</v>
      </c>
      <c r="L54" s="41">
        <f t="shared" si="9"/>
        <v>134.95400000000001</v>
      </c>
    </row>
    <row r="55" spans="1:12" ht="18" customHeight="1" x14ac:dyDescent="0.15">
      <c r="A55" s="38" t="s">
        <v>60</v>
      </c>
      <c r="B55" s="58">
        <v>710</v>
      </c>
      <c r="C55" s="58">
        <v>800</v>
      </c>
      <c r="D55" s="39">
        <f t="shared" si="5"/>
        <v>90</v>
      </c>
      <c r="E55" s="38">
        <v>0.53800000000000003</v>
      </c>
      <c r="F55" s="40">
        <f t="shared" si="6"/>
        <v>48.42</v>
      </c>
      <c r="G55" s="39">
        <v>11</v>
      </c>
      <c r="H55" s="39">
        <v>14</v>
      </c>
      <c r="I55" s="39">
        <f t="shared" si="7"/>
        <v>3</v>
      </c>
      <c r="J55" s="38">
        <v>3.2</v>
      </c>
      <c r="K55" s="40">
        <f t="shared" si="8"/>
        <v>9.6000000000000014</v>
      </c>
      <c r="L55" s="41">
        <f t="shared" si="9"/>
        <v>58.02</v>
      </c>
    </row>
    <row r="56" spans="1:12" ht="18" customHeight="1" x14ac:dyDescent="0.15">
      <c r="A56" s="38" t="s">
        <v>61</v>
      </c>
      <c r="B56" s="58">
        <v>728</v>
      </c>
      <c r="C56" s="58">
        <v>731</v>
      </c>
      <c r="D56" s="39">
        <f t="shared" si="5"/>
        <v>3</v>
      </c>
      <c r="E56" s="38">
        <v>0.53800000000000003</v>
      </c>
      <c r="F56" s="40">
        <f t="shared" si="6"/>
        <v>1.6140000000000001</v>
      </c>
      <c r="G56" s="39">
        <v>53</v>
      </c>
      <c r="H56" s="39">
        <v>54</v>
      </c>
      <c r="I56" s="39">
        <f t="shared" si="7"/>
        <v>1</v>
      </c>
      <c r="J56" s="38">
        <v>3.2</v>
      </c>
      <c r="K56" s="40">
        <f t="shared" si="8"/>
        <v>3.2</v>
      </c>
      <c r="L56" s="41">
        <f t="shared" si="9"/>
        <v>4.8140000000000001</v>
      </c>
    </row>
    <row r="57" spans="1:12" ht="18" customHeight="1" x14ac:dyDescent="0.15">
      <c r="A57" s="38" t="s">
        <v>62</v>
      </c>
      <c r="B57" s="58">
        <v>1031</v>
      </c>
      <c r="C57" s="58">
        <v>1034</v>
      </c>
      <c r="D57" s="39">
        <f t="shared" si="5"/>
        <v>3</v>
      </c>
      <c r="E57" s="38">
        <v>0.53800000000000003</v>
      </c>
      <c r="F57" s="40">
        <f t="shared" si="6"/>
        <v>1.6140000000000001</v>
      </c>
      <c r="G57" s="39">
        <v>13</v>
      </c>
      <c r="H57" s="39">
        <v>14</v>
      </c>
      <c r="I57" s="39">
        <f t="shared" si="7"/>
        <v>1</v>
      </c>
      <c r="J57" s="38">
        <v>3.2</v>
      </c>
      <c r="K57" s="40">
        <f t="shared" si="8"/>
        <v>3.2</v>
      </c>
      <c r="L57" s="41">
        <f t="shared" si="9"/>
        <v>4.8140000000000001</v>
      </c>
    </row>
    <row r="58" spans="1:12" ht="18" customHeight="1" x14ac:dyDescent="0.15">
      <c r="A58" s="38" t="s">
        <v>63</v>
      </c>
      <c r="B58" s="58">
        <v>511</v>
      </c>
      <c r="C58" s="58">
        <v>556</v>
      </c>
      <c r="D58" s="39">
        <f t="shared" si="5"/>
        <v>45</v>
      </c>
      <c r="E58" s="38">
        <v>0.53800000000000003</v>
      </c>
      <c r="F58" s="40">
        <f t="shared" si="6"/>
        <v>24.21</v>
      </c>
      <c r="G58" s="39">
        <v>14</v>
      </c>
      <c r="H58" s="39">
        <v>15</v>
      </c>
      <c r="I58" s="39">
        <f t="shared" si="7"/>
        <v>1</v>
      </c>
      <c r="J58" s="38">
        <v>3.2</v>
      </c>
      <c r="K58" s="40">
        <f t="shared" si="8"/>
        <v>3.2</v>
      </c>
      <c r="L58" s="41">
        <f t="shared" si="9"/>
        <v>27.41</v>
      </c>
    </row>
    <row r="59" spans="1:12" ht="18" customHeight="1" x14ac:dyDescent="0.15">
      <c r="A59" s="38" t="s">
        <v>64</v>
      </c>
      <c r="B59" s="58">
        <v>1595</v>
      </c>
      <c r="C59" s="58">
        <v>1756</v>
      </c>
      <c r="D59" s="39">
        <f t="shared" si="5"/>
        <v>161</v>
      </c>
      <c r="E59" s="38">
        <v>0.53800000000000003</v>
      </c>
      <c r="F59" s="40">
        <f t="shared" si="6"/>
        <v>86.618000000000009</v>
      </c>
      <c r="G59" s="39">
        <v>26</v>
      </c>
      <c r="H59" s="39">
        <v>27</v>
      </c>
      <c r="I59" s="39">
        <f t="shared" si="7"/>
        <v>1</v>
      </c>
      <c r="J59" s="38">
        <v>3.2</v>
      </c>
      <c r="K59" s="40">
        <f t="shared" si="8"/>
        <v>3.2</v>
      </c>
      <c r="L59" s="41">
        <f t="shared" si="9"/>
        <v>89.818000000000012</v>
      </c>
    </row>
    <row r="60" spans="1:12" ht="18" customHeight="1" x14ac:dyDescent="0.15">
      <c r="A60" s="38" t="s">
        <v>65</v>
      </c>
      <c r="B60" s="58">
        <v>647</v>
      </c>
      <c r="C60" s="58">
        <v>663</v>
      </c>
      <c r="D60" s="39">
        <f t="shared" si="5"/>
        <v>16</v>
      </c>
      <c r="E60" s="38">
        <v>0.53800000000000003</v>
      </c>
      <c r="F60" s="40">
        <f t="shared" si="6"/>
        <v>8.6080000000000005</v>
      </c>
      <c r="G60" s="39">
        <v>44</v>
      </c>
      <c r="H60" s="39">
        <v>45</v>
      </c>
      <c r="I60" s="39">
        <f t="shared" si="7"/>
        <v>1</v>
      </c>
      <c r="J60" s="38">
        <v>3.2</v>
      </c>
      <c r="K60" s="40">
        <f t="shared" si="8"/>
        <v>3.2</v>
      </c>
      <c r="L60" s="41">
        <f t="shared" si="9"/>
        <v>11.808</v>
      </c>
    </row>
    <row r="61" spans="1:12" ht="18" customHeight="1" x14ac:dyDescent="0.15">
      <c r="A61" s="38" t="s">
        <v>66</v>
      </c>
      <c r="B61" s="58">
        <v>146</v>
      </c>
      <c r="C61" s="58">
        <v>164</v>
      </c>
      <c r="D61" s="39">
        <f t="shared" si="5"/>
        <v>18</v>
      </c>
      <c r="E61" s="38">
        <v>0.53800000000000003</v>
      </c>
      <c r="F61" s="40">
        <f t="shared" si="6"/>
        <v>9.6840000000000011</v>
      </c>
      <c r="G61" s="39">
        <v>1</v>
      </c>
      <c r="H61" s="39">
        <v>2</v>
      </c>
      <c r="I61" s="39">
        <f t="shared" si="7"/>
        <v>1</v>
      </c>
      <c r="J61" s="38">
        <v>3.2</v>
      </c>
      <c r="K61" s="40">
        <f t="shared" si="8"/>
        <v>3.2</v>
      </c>
      <c r="L61" s="41">
        <f t="shared" si="9"/>
        <v>12.884</v>
      </c>
    </row>
    <row r="62" spans="1:12" ht="18" customHeight="1" x14ac:dyDescent="0.15">
      <c r="A62" s="38" t="s">
        <v>67</v>
      </c>
      <c r="B62" s="58">
        <v>468</v>
      </c>
      <c r="C62" s="58">
        <v>475</v>
      </c>
      <c r="D62" s="39">
        <f t="shared" si="5"/>
        <v>7</v>
      </c>
      <c r="E62" s="38">
        <v>0.53800000000000003</v>
      </c>
      <c r="F62" s="40">
        <f t="shared" si="6"/>
        <v>3.766</v>
      </c>
      <c r="G62" s="39">
        <v>11</v>
      </c>
      <c r="H62" s="39">
        <v>11</v>
      </c>
      <c r="I62" s="39">
        <f t="shared" si="7"/>
        <v>0</v>
      </c>
      <c r="J62" s="38">
        <v>3.2</v>
      </c>
      <c r="K62" s="40">
        <f t="shared" si="8"/>
        <v>0</v>
      </c>
      <c r="L62" s="41">
        <f t="shared" si="9"/>
        <v>3.766</v>
      </c>
    </row>
    <row r="63" spans="1:12" ht="18" customHeight="1" x14ac:dyDescent="0.15">
      <c r="A63" s="38" t="s">
        <v>68</v>
      </c>
      <c r="B63" s="58">
        <v>1470</v>
      </c>
      <c r="C63" s="58">
        <v>1470</v>
      </c>
      <c r="D63" s="39">
        <f t="shared" si="5"/>
        <v>0</v>
      </c>
      <c r="E63" s="38">
        <v>0.53800000000000003</v>
      </c>
      <c r="F63" s="40">
        <f t="shared" si="6"/>
        <v>0</v>
      </c>
      <c r="G63" s="39">
        <v>11</v>
      </c>
      <c r="H63" s="39">
        <v>11</v>
      </c>
      <c r="I63" s="39">
        <f t="shared" si="7"/>
        <v>0</v>
      </c>
      <c r="J63" s="38">
        <v>3.2</v>
      </c>
      <c r="K63" s="40">
        <f t="shared" si="8"/>
        <v>0</v>
      </c>
      <c r="L63" s="41">
        <f t="shared" si="9"/>
        <v>0</v>
      </c>
    </row>
    <row r="64" spans="1:12" ht="18" customHeight="1" x14ac:dyDescent="0.15">
      <c r="A64" s="38" t="s">
        <v>69</v>
      </c>
      <c r="B64" s="58">
        <v>1012</v>
      </c>
      <c r="C64" s="58">
        <v>1013</v>
      </c>
      <c r="D64" s="39">
        <f t="shared" si="5"/>
        <v>1</v>
      </c>
      <c r="E64" s="38">
        <v>0.53800000000000003</v>
      </c>
      <c r="F64" s="40">
        <f t="shared" si="6"/>
        <v>0.53800000000000003</v>
      </c>
      <c r="G64" s="39">
        <v>33</v>
      </c>
      <c r="H64" s="39">
        <v>33</v>
      </c>
      <c r="I64" s="39">
        <f t="shared" si="7"/>
        <v>0</v>
      </c>
      <c r="J64" s="38">
        <v>3.2</v>
      </c>
      <c r="K64" s="40">
        <f t="shared" si="8"/>
        <v>0</v>
      </c>
      <c r="L64" s="41">
        <f t="shared" si="9"/>
        <v>0.53800000000000003</v>
      </c>
    </row>
    <row r="65" spans="1:12" ht="18" customHeight="1" x14ac:dyDescent="0.15">
      <c r="A65" s="38" t="s">
        <v>70</v>
      </c>
      <c r="B65" s="58">
        <v>2980</v>
      </c>
      <c r="C65" s="58">
        <v>3143</v>
      </c>
      <c r="D65" s="39">
        <f t="shared" si="5"/>
        <v>163</v>
      </c>
      <c r="E65" s="38">
        <v>0.53800000000000003</v>
      </c>
      <c r="F65" s="40">
        <f t="shared" si="6"/>
        <v>87.694000000000003</v>
      </c>
      <c r="G65" s="39">
        <v>47</v>
      </c>
      <c r="H65" s="39">
        <v>48</v>
      </c>
      <c r="I65" s="39">
        <f t="shared" si="7"/>
        <v>1</v>
      </c>
      <c r="J65" s="38">
        <v>3.2</v>
      </c>
      <c r="K65" s="40">
        <f t="shared" si="8"/>
        <v>3.2</v>
      </c>
      <c r="L65" s="41">
        <f t="shared" si="9"/>
        <v>90.894000000000005</v>
      </c>
    </row>
    <row r="66" spans="1:12" ht="18" customHeight="1" x14ac:dyDescent="0.15">
      <c r="A66" s="38" t="s">
        <v>71</v>
      </c>
      <c r="B66" s="58">
        <v>2969</v>
      </c>
      <c r="C66" s="58">
        <v>3055</v>
      </c>
      <c r="D66" s="39">
        <f t="shared" si="5"/>
        <v>86</v>
      </c>
      <c r="E66" s="38">
        <v>0.53800000000000003</v>
      </c>
      <c r="F66" s="40">
        <f t="shared" si="6"/>
        <v>46.268000000000001</v>
      </c>
      <c r="G66" s="39">
        <v>91</v>
      </c>
      <c r="H66" s="39">
        <v>93</v>
      </c>
      <c r="I66" s="39">
        <f t="shared" si="7"/>
        <v>2</v>
      </c>
      <c r="J66" s="38">
        <v>3.2</v>
      </c>
      <c r="K66" s="40">
        <f t="shared" si="8"/>
        <v>6.4</v>
      </c>
      <c r="L66" s="41">
        <f t="shared" si="9"/>
        <v>52.667999999999999</v>
      </c>
    </row>
    <row r="67" spans="1:12" ht="18" customHeight="1" x14ac:dyDescent="0.15">
      <c r="A67" s="38" t="s">
        <v>72</v>
      </c>
      <c r="B67" s="58">
        <v>1645</v>
      </c>
      <c r="C67" s="58">
        <v>1690</v>
      </c>
      <c r="D67" s="39">
        <f t="shared" si="5"/>
        <v>45</v>
      </c>
      <c r="E67" s="38">
        <v>0.53800000000000003</v>
      </c>
      <c r="F67" s="40">
        <f t="shared" si="6"/>
        <v>24.21</v>
      </c>
      <c r="G67" s="39">
        <v>20</v>
      </c>
      <c r="H67" s="39">
        <v>20</v>
      </c>
      <c r="I67" s="39">
        <f t="shared" si="7"/>
        <v>0</v>
      </c>
      <c r="J67" s="38">
        <v>3.2</v>
      </c>
      <c r="K67" s="40">
        <f t="shared" si="8"/>
        <v>0</v>
      </c>
      <c r="L67" s="41">
        <f t="shared" si="9"/>
        <v>24.21</v>
      </c>
    </row>
    <row r="68" spans="1:12" ht="18" customHeight="1" x14ac:dyDescent="0.15">
      <c r="A68" s="38" t="s">
        <v>73</v>
      </c>
      <c r="B68" s="58">
        <v>1940</v>
      </c>
      <c r="C68" s="58">
        <v>1995</v>
      </c>
      <c r="D68" s="39">
        <f t="shared" si="5"/>
        <v>55</v>
      </c>
      <c r="E68" s="38">
        <v>0.53800000000000003</v>
      </c>
      <c r="F68" s="40">
        <f t="shared" si="6"/>
        <v>29.590000000000003</v>
      </c>
      <c r="G68" s="39">
        <v>22</v>
      </c>
      <c r="H68" s="39">
        <v>23</v>
      </c>
      <c r="I68" s="39">
        <f t="shared" si="7"/>
        <v>1</v>
      </c>
      <c r="J68" s="38">
        <v>3.2</v>
      </c>
      <c r="K68" s="40">
        <f t="shared" si="8"/>
        <v>3.2</v>
      </c>
      <c r="L68" s="41">
        <f t="shared" si="9"/>
        <v>32.790000000000006</v>
      </c>
    </row>
    <row r="69" spans="1:12" ht="18" customHeight="1" x14ac:dyDescent="0.15">
      <c r="A69" s="38" t="s">
        <v>74</v>
      </c>
      <c r="B69" s="58">
        <v>1238</v>
      </c>
      <c r="C69" s="58">
        <v>1254</v>
      </c>
      <c r="D69" s="39">
        <f t="shared" si="5"/>
        <v>16</v>
      </c>
      <c r="E69" s="38">
        <v>0.53800000000000003</v>
      </c>
      <c r="F69" s="40">
        <f t="shared" si="6"/>
        <v>8.6080000000000005</v>
      </c>
      <c r="G69" s="39">
        <v>16</v>
      </c>
      <c r="H69" s="39">
        <v>16</v>
      </c>
      <c r="I69" s="39">
        <f t="shared" si="7"/>
        <v>0</v>
      </c>
      <c r="J69" s="38">
        <v>3.2</v>
      </c>
      <c r="K69" s="40">
        <f t="shared" si="8"/>
        <v>0</v>
      </c>
      <c r="L69" s="41">
        <f t="shared" si="9"/>
        <v>8.6080000000000005</v>
      </c>
    </row>
    <row r="70" spans="1:12" ht="18" customHeight="1" x14ac:dyDescent="0.15">
      <c r="A70" s="38" t="s">
        <v>75</v>
      </c>
      <c r="B70" s="58">
        <v>1742</v>
      </c>
      <c r="C70" s="58">
        <v>1764</v>
      </c>
      <c r="D70" s="39">
        <f t="shared" si="5"/>
        <v>22</v>
      </c>
      <c r="E70" s="38">
        <v>0.53800000000000003</v>
      </c>
      <c r="F70" s="40">
        <f t="shared" si="6"/>
        <v>11.836</v>
      </c>
      <c r="G70" s="39">
        <v>27</v>
      </c>
      <c r="H70" s="39">
        <v>28</v>
      </c>
      <c r="I70" s="39">
        <f t="shared" si="7"/>
        <v>1</v>
      </c>
      <c r="J70" s="38">
        <v>3.2</v>
      </c>
      <c r="K70" s="40">
        <f t="shared" si="8"/>
        <v>3.2</v>
      </c>
      <c r="L70" s="41">
        <f t="shared" si="9"/>
        <v>15.036000000000001</v>
      </c>
    </row>
    <row r="71" spans="1:12" ht="18" customHeight="1" x14ac:dyDescent="0.15">
      <c r="A71" s="38" t="s">
        <v>76</v>
      </c>
      <c r="B71" s="58">
        <v>5026</v>
      </c>
      <c r="C71" s="58">
        <v>5331</v>
      </c>
      <c r="D71" s="39">
        <f t="shared" si="5"/>
        <v>305</v>
      </c>
      <c r="E71" s="38">
        <v>0.53800000000000003</v>
      </c>
      <c r="F71" s="40">
        <f t="shared" si="6"/>
        <v>164.09</v>
      </c>
      <c r="G71" s="39">
        <v>44</v>
      </c>
      <c r="H71" s="39">
        <v>47</v>
      </c>
      <c r="I71" s="39">
        <f t="shared" si="7"/>
        <v>3</v>
      </c>
      <c r="J71" s="38">
        <v>3.2</v>
      </c>
      <c r="K71" s="40">
        <f t="shared" si="8"/>
        <v>9.6000000000000014</v>
      </c>
      <c r="L71" s="41">
        <f t="shared" si="9"/>
        <v>173.69</v>
      </c>
    </row>
    <row r="72" spans="1:12" ht="18" customHeight="1" x14ac:dyDescent="0.15">
      <c r="A72" s="38" t="s">
        <v>77</v>
      </c>
      <c r="B72" s="58">
        <v>860</v>
      </c>
      <c r="C72" s="58">
        <v>868</v>
      </c>
      <c r="D72" s="39">
        <f t="shared" si="5"/>
        <v>8</v>
      </c>
      <c r="E72" s="38">
        <v>0.53800000000000003</v>
      </c>
      <c r="F72" s="40">
        <f t="shared" si="6"/>
        <v>4.3040000000000003</v>
      </c>
      <c r="G72" s="39">
        <v>13</v>
      </c>
      <c r="H72" s="39">
        <v>13</v>
      </c>
      <c r="I72" s="39">
        <f t="shared" si="7"/>
        <v>0</v>
      </c>
      <c r="J72" s="38">
        <v>3.2</v>
      </c>
      <c r="K72" s="40">
        <f t="shared" si="8"/>
        <v>0</v>
      </c>
      <c r="L72" s="41">
        <f t="shared" si="9"/>
        <v>4.3040000000000003</v>
      </c>
    </row>
    <row r="73" spans="1:12" ht="18" customHeight="1" x14ac:dyDescent="0.15">
      <c r="A73" s="38" t="s">
        <v>78</v>
      </c>
      <c r="B73" s="58">
        <v>1535</v>
      </c>
      <c r="C73" s="58">
        <v>1600</v>
      </c>
      <c r="D73" s="39">
        <f t="shared" si="5"/>
        <v>65</v>
      </c>
      <c r="E73" s="38">
        <v>0.53800000000000003</v>
      </c>
      <c r="F73" s="40">
        <f t="shared" si="6"/>
        <v>34.97</v>
      </c>
      <c r="G73" s="39">
        <v>37</v>
      </c>
      <c r="H73" s="39">
        <v>37</v>
      </c>
      <c r="I73" s="39">
        <f t="shared" si="7"/>
        <v>0</v>
      </c>
      <c r="J73" s="38">
        <v>3.2</v>
      </c>
      <c r="K73" s="40">
        <f t="shared" si="8"/>
        <v>0</v>
      </c>
      <c r="L73" s="41">
        <f t="shared" si="9"/>
        <v>34.97</v>
      </c>
    </row>
    <row r="74" spans="1:12" ht="18" customHeight="1" x14ac:dyDescent="0.15">
      <c r="A74" s="38" t="s">
        <v>79</v>
      </c>
      <c r="B74" s="58">
        <v>282</v>
      </c>
      <c r="C74" s="58">
        <v>344</v>
      </c>
      <c r="D74" s="39">
        <f t="shared" si="5"/>
        <v>62</v>
      </c>
      <c r="E74" s="38">
        <v>0.53800000000000003</v>
      </c>
      <c r="F74" s="40">
        <f t="shared" si="6"/>
        <v>33.356000000000002</v>
      </c>
      <c r="G74" s="39">
        <v>4</v>
      </c>
      <c r="H74" s="39">
        <v>4</v>
      </c>
      <c r="I74" s="39">
        <f t="shared" si="7"/>
        <v>0</v>
      </c>
      <c r="J74" s="38">
        <v>3.2</v>
      </c>
      <c r="K74" s="40">
        <f t="shared" si="8"/>
        <v>0</v>
      </c>
      <c r="L74" s="41">
        <f t="shared" si="9"/>
        <v>33.356000000000002</v>
      </c>
    </row>
    <row r="75" spans="1:12" ht="18" customHeight="1" x14ac:dyDescent="0.15">
      <c r="A75" s="38" t="s">
        <v>80</v>
      </c>
      <c r="B75" s="58">
        <v>667</v>
      </c>
      <c r="C75" s="58">
        <v>752</v>
      </c>
      <c r="D75" s="39">
        <f t="shared" si="5"/>
        <v>85</v>
      </c>
      <c r="E75" s="38">
        <v>0.53800000000000003</v>
      </c>
      <c r="F75" s="40">
        <f t="shared" si="6"/>
        <v>45.730000000000004</v>
      </c>
      <c r="G75" s="39">
        <v>38</v>
      </c>
      <c r="H75" s="39">
        <v>41</v>
      </c>
      <c r="I75" s="39">
        <f t="shared" si="7"/>
        <v>3</v>
      </c>
      <c r="J75" s="38">
        <v>3.2</v>
      </c>
      <c r="K75" s="40">
        <f t="shared" si="8"/>
        <v>9.6000000000000014</v>
      </c>
      <c r="L75" s="41">
        <f t="shared" si="9"/>
        <v>55.330000000000005</v>
      </c>
    </row>
    <row r="76" spans="1:12" ht="18" customHeight="1" x14ac:dyDescent="0.15">
      <c r="A76" s="38" t="s">
        <v>81</v>
      </c>
      <c r="B76" s="58">
        <v>3144</v>
      </c>
      <c r="C76" s="58">
        <v>3280</v>
      </c>
      <c r="D76" s="39">
        <f t="shared" si="5"/>
        <v>136</v>
      </c>
      <c r="E76" s="38">
        <v>0.53800000000000003</v>
      </c>
      <c r="F76" s="40">
        <f t="shared" si="6"/>
        <v>73.168000000000006</v>
      </c>
      <c r="G76" s="39">
        <v>63</v>
      </c>
      <c r="H76" s="39">
        <v>65</v>
      </c>
      <c r="I76" s="39">
        <f t="shared" si="7"/>
        <v>2</v>
      </c>
      <c r="J76" s="38">
        <v>3.2</v>
      </c>
      <c r="K76" s="40">
        <f t="shared" si="8"/>
        <v>6.4</v>
      </c>
      <c r="L76" s="41">
        <f t="shared" si="9"/>
        <v>79.568000000000012</v>
      </c>
    </row>
    <row r="77" spans="1:12" ht="18" customHeight="1" x14ac:dyDescent="0.15">
      <c r="A77" s="38" t="s">
        <v>82</v>
      </c>
      <c r="B77" s="58">
        <v>379</v>
      </c>
      <c r="C77" s="58">
        <v>443</v>
      </c>
      <c r="D77" s="39">
        <f t="shared" si="5"/>
        <v>64</v>
      </c>
      <c r="E77" s="38">
        <v>0.53800000000000003</v>
      </c>
      <c r="F77" s="40">
        <f t="shared" si="6"/>
        <v>34.432000000000002</v>
      </c>
      <c r="G77" s="39">
        <v>7</v>
      </c>
      <c r="H77" s="39">
        <v>8</v>
      </c>
      <c r="I77" s="39">
        <f t="shared" si="7"/>
        <v>1</v>
      </c>
      <c r="J77" s="38">
        <v>3.2</v>
      </c>
      <c r="K77" s="40">
        <f t="shared" si="8"/>
        <v>3.2</v>
      </c>
      <c r="L77" s="41">
        <f t="shared" si="9"/>
        <v>37.632000000000005</v>
      </c>
    </row>
    <row r="78" spans="1:12" ht="18" customHeight="1" x14ac:dyDescent="0.15">
      <c r="A78" s="38" t="s">
        <v>83</v>
      </c>
      <c r="B78" s="58">
        <v>2672</v>
      </c>
      <c r="C78" s="58">
        <v>2730</v>
      </c>
      <c r="D78" s="39">
        <f t="shared" si="5"/>
        <v>58</v>
      </c>
      <c r="E78" s="38">
        <v>0.53800000000000003</v>
      </c>
      <c r="F78" s="40">
        <f t="shared" si="6"/>
        <v>31.204000000000001</v>
      </c>
      <c r="G78" s="39">
        <v>33</v>
      </c>
      <c r="H78" s="39">
        <v>33</v>
      </c>
      <c r="I78" s="39">
        <f t="shared" si="7"/>
        <v>0</v>
      </c>
      <c r="J78" s="38">
        <v>3.2</v>
      </c>
      <c r="K78" s="40">
        <f t="shared" si="8"/>
        <v>0</v>
      </c>
      <c r="L78" s="41">
        <f t="shared" si="9"/>
        <v>31.204000000000001</v>
      </c>
    </row>
    <row r="79" spans="1:12" ht="18" customHeight="1" x14ac:dyDescent="0.15">
      <c r="A79" s="38" t="s">
        <v>84</v>
      </c>
      <c r="B79" s="58">
        <v>739</v>
      </c>
      <c r="C79" s="58">
        <v>802</v>
      </c>
      <c r="D79" s="39">
        <f t="shared" si="5"/>
        <v>63</v>
      </c>
      <c r="E79" s="38">
        <v>0.53800000000000003</v>
      </c>
      <c r="F79" s="40">
        <f t="shared" si="6"/>
        <v>33.894000000000005</v>
      </c>
      <c r="G79" s="39">
        <v>22</v>
      </c>
      <c r="H79" s="39">
        <v>23</v>
      </c>
      <c r="I79" s="39">
        <f t="shared" si="7"/>
        <v>1</v>
      </c>
      <c r="J79" s="38">
        <v>3.2</v>
      </c>
      <c r="K79" s="40">
        <f t="shared" si="8"/>
        <v>3.2</v>
      </c>
      <c r="L79" s="41">
        <f t="shared" si="9"/>
        <v>37.094000000000008</v>
      </c>
    </row>
    <row r="80" spans="1:12" ht="18" customHeight="1" x14ac:dyDescent="0.15">
      <c r="A80" s="38" t="s">
        <v>85</v>
      </c>
      <c r="B80" s="58">
        <v>2741</v>
      </c>
      <c r="C80" s="58">
        <v>2860</v>
      </c>
      <c r="D80" s="39">
        <f t="shared" si="5"/>
        <v>119</v>
      </c>
      <c r="E80" s="38">
        <v>0.53800000000000003</v>
      </c>
      <c r="F80" s="40">
        <f t="shared" si="6"/>
        <v>64.022000000000006</v>
      </c>
      <c r="G80" s="39">
        <v>36</v>
      </c>
      <c r="H80" s="39">
        <v>38</v>
      </c>
      <c r="I80" s="39">
        <f t="shared" si="7"/>
        <v>2</v>
      </c>
      <c r="J80" s="38">
        <v>3.2</v>
      </c>
      <c r="K80" s="40">
        <f t="shared" si="8"/>
        <v>6.4</v>
      </c>
      <c r="L80" s="41">
        <f t="shared" si="9"/>
        <v>70.422000000000011</v>
      </c>
    </row>
    <row r="81" spans="1:12" ht="18" customHeight="1" x14ac:dyDescent="0.15">
      <c r="A81" s="42" t="s">
        <v>86</v>
      </c>
      <c r="B81" s="42">
        <f>SUM(B4:B80)</f>
        <v>151263</v>
      </c>
      <c r="C81" s="42">
        <f>SUM(C4:C80)</f>
        <v>156428</v>
      </c>
      <c r="D81" s="42">
        <f t="shared" ref="D81:I81" si="10">SUM(D4:D80)</f>
        <v>5165</v>
      </c>
      <c r="E81" s="43"/>
      <c r="F81" s="42">
        <f t="shared" si="10"/>
        <v>2778.7700000000004</v>
      </c>
      <c r="G81" s="42">
        <f t="shared" ref="G81" si="11">SUM(G4:G80)</f>
        <v>3563</v>
      </c>
      <c r="H81" s="42">
        <f t="shared" si="10"/>
        <v>3648</v>
      </c>
      <c r="I81" s="42">
        <f t="shared" si="10"/>
        <v>85</v>
      </c>
      <c r="J81" s="42"/>
      <c r="K81" s="42">
        <f>SUM(K4:K80)</f>
        <v>271.99999999999977</v>
      </c>
      <c r="L81" s="41">
        <f>SUM(L4:L80)</f>
        <v>3053.9620000000009</v>
      </c>
    </row>
    <row r="82" spans="1:12" ht="18" customHeight="1" x14ac:dyDescent="0.15">
      <c r="A82" s="35"/>
      <c r="B82" s="36"/>
      <c r="C82" s="36"/>
      <c r="D82" s="36"/>
      <c r="E82" s="36"/>
      <c r="F82" s="36"/>
      <c r="G82" s="36"/>
      <c r="H82" s="36"/>
      <c r="I82" s="36"/>
      <c r="J82" s="36"/>
      <c r="K82" s="45"/>
      <c r="L82" s="46"/>
    </row>
    <row r="83" spans="1:12" ht="18" customHeight="1" x14ac:dyDescent="0.15">
      <c r="A83" s="35" t="s">
        <v>87</v>
      </c>
      <c r="B83" s="36"/>
      <c r="C83" s="36"/>
      <c r="D83" s="36"/>
      <c r="E83" s="36"/>
      <c r="F83" s="36"/>
      <c r="G83" s="36"/>
      <c r="H83" s="36"/>
      <c r="I83" s="36"/>
      <c r="J83" s="36"/>
      <c r="K83" s="45"/>
      <c r="L83" s="46"/>
    </row>
    <row r="84" spans="1:12" ht="18" customHeight="1" x14ac:dyDescent="0.15">
      <c r="A84" s="38" t="s">
        <v>2</v>
      </c>
      <c r="B84" s="37" t="s">
        <v>174</v>
      </c>
      <c r="C84" s="37" t="s">
        <v>175</v>
      </c>
      <c r="D84" s="38" t="s">
        <v>3</v>
      </c>
      <c r="E84" s="38" t="s">
        <v>4</v>
      </c>
      <c r="F84" s="37" t="s">
        <v>5</v>
      </c>
      <c r="G84" s="37" t="s">
        <v>174</v>
      </c>
      <c r="H84" s="37" t="s">
        <v>175</v>
      </c>
      <c r="I84" s="38" t="s">
        <v>6</v>
      </c>
      <c r="J84" s="38" t="s">
        <v>4</v>
      </c>
      <c r="K84" s="37" t="s">
        <v>7</v>
      </c>
      <c r="L84" s="37" t="s">
        <v>8</v>
      </c>
    </row>
    <row r="85" spans="1:12" ht="18" customHeight="1" x14ac:dyDescent="0.15">
      <c r="A85" s="38" t="s">
        <v>88</v>
      </c>
      <c r="B85" s="58">
        <v>5750</v>
      </c>
      <c r="C85" s="58">
        <v>5935</v>
      </c>
      <c r="D85" s="38">
        <f>C85-B85</f>
        <v>185</v>
      </c>
      <c r="E85" s="38">
        <v>0.53800000000000003</v>
      </c>
      <c r="F85" s="40">
        <f>D85*E85</f>
        <v>99.53</v>
      </c>
      <c r="G85" s="38">
        <v>60</v>
      </c>
      <c r="H85" s="38">
        <v>61</v>
      </c>
      <c r="I85" s="38">
        <f>H85-G85</f>
        <v>1</v>
      </c>
      <c r="J85" s="38">
        <v>3.2</v>
      </c>
      <c r="K85" s="40">
        <f>I85*J85</f>
        <v>3.2</v>
      </c>
      <c r="L85" s="41">
        <f>F85+K85</f>
        <v>102.73</v>
      </c>
    </row>
    <row r="86" spans="1:12" ht="18" customHeight="1" x14ac:dyDescent="0.15">
      <c r="A86" s="38" t="s">
        <v>89</v>
      </c>
      <c r="B86" s="58">
        <v>4824</v>
      </c>
      <c r="C86" s="58">
        <v>5007</v>
      </c>
      <c r="D86" s="38">
        <f t="shared" ref="D86:D117" si="12">C86-B86</f>
        <v>183</v>
      </c>
      <c r="E86" s="38">
        <v>0.53800000000000003</v>
      </c>
      <c r="F86" s="40">
        <f t="shared" ref="F86:F117" si="13">D86*E86</f>
        <v>98.454000000000008</v>
      </c>
      <c r="G86" s="38">
        <v>96</v>
      </c>
      <c r="H86" s="38">
        <v>98</v>
      </c>
      <c r="I86" s="38">
        <f t="shared" ref="I86:I117" si="14">H86-G86</f>
        <v>2</v>
      </c>
      <c r="J86" s="38">
        <v>3.2</v>
      </c>
      <c r="K86" s="40">
        <f t="shared" ref="K86:K117" si="15">I86*J86</f>
        <v>6.4</v>
      </c>
      <c r="L86" s="41">
        <f t="shared" ref="L86:L117" si="16">F86+K86</f>
        <v>104.85400000000001</v>
      </c>
    </row>
    <row r="87" spans="1:12" ht="18" customHeight="1" x14ac:dyDescent="0.15">
      <c r="A87" s="38" t="s">
        <v>90</v>
      </c>
      <c r="B87" s="58">
        <v>4118</v>
      </c>
      <c r="C87" s="58">
        <v>4354</v>
      </c>
      <c r="D87" s="38">
        <f t="shared" si="12"/>
        <v>236</v>
      </c>
      <c r="E87" s="38">
        <v>0.53800000000000003</v>
      </c>
      <c r="F87" s="40">
        <f t="shared" si="13"/>
        <v>126.968</v>
      </c>
      <c r="G87" s="38">
        <v>79</v>
      </c>
      <c r="H87" s="38">
        <v>80</v>
      </c>
      <c r="I87" s="38">
        <f t="shared" si="14"/>
        <v>1</v>
      </c>
      <c r="J87" s="38">
        <v>3.2</v>
      </c>
      <c r="K87" s="40">
        <f t="shared" si="15"/>
        <v>3.2</v>
      </c>
      <c r="L87" s="41">
        <f t="shared" si="16"/>
        <v>130.16800000000001</v>
      </c>
    </row>
    <row r="88" spans="1:12" ht="18" customHeight="1" x14ac:dyDescent="0.15">
      <c r="A88" s="38" t="s">
        <v>91</v>
      </c>
      <c r="B88" s="58">
        <v>2934</v>
      </c>
      <c r="C88" s="58">
        <v>3197</v>
      </c>
      <c r="D88" s="38">
        <f t="shared" si="12"/>
        <v>263</v>
      </c>
      <c r="E88" s="38">
        <v>0.53800000000000003</v>
      </c>
      <c r="F88" s="40">
        <f t="shared" si="13"/>
        <v>141.494</v>
      </c>
      <c r="G88" s="38">
        <v>47</v>
      </c>
      <c r="H88" s="38">
        <v>50</v>
      </c>
      <c r="I88" s="38">
        <f t="shared" si="14"/>
        <v>3</v>
      </c>
      <c r="J88" s="38">
        <v>3.2</v>
      </c>
      <c r="K88" s="40">
        <f t="shared" si="15"/>
        <v>9.6000000000000014</v>
      </c>
      <c r="L88" s="41">
        <f t="shared" si="16"/>
        <v>151.09399999999999</v>
      </c>
    </row>
    <row r="89" spans="1:12" ht="18" customHeight="1" x14ac:dyDescent="0.15">
      <c r="A89" s="38" t="s">
        <v>92</v>
      </c>
      <c r="B89" s="58">
        <v>1110</v>
      </c>
      <c r="C89" s="58">
        <v>1132</v>
      </c>
      <c r="D89" s="38">
        <f t="shared" si="12"/>
        <v>22</v>
      </c>
      <c r="E89" s="38">
        <v>0.53800000000000003</v>
      </c>
      <c r="F89" s="40">
        <f t="shared" si="13"/>
        <v>11.836</v>
      </c>
      <c r="G89" s="38">
        <v>51</v>
      </c>
      <c r="H89" s="38">
        <v>52</v>
      </c>
      <c r="I89" s="38">
        <f t="shared" si="14"/>
        <v>1</v>
      </c>
      <c r="J89" s="38">
        <v>3.2</v>
      </c>
      <c r="K89" s="40">
        <f t="shared" si="15"/>
        <v>3.2</v>
      </c>
      <c r="L89" s="41">
        <f t="shared" si="16"/>
        <v>15.036000000000001</v>
      </c>
    </row>
    <row r="90" spans="1:12" ht="18" customHeight="1" x14ac:dyDescent="0.15">
      <c r="A90" s="38" t="s">
        <v>93</v>
      </c>
      <c r="B90" s="58">
        <v>801</v>
      </c>
      <c r="C90" s="58">
        <v>856</v>
      </c>
      <c r="D90" s="38">
        <f t="shared" si="12"/>
        <v>55</v>
      </c>
      <c r="E90" s="38">
        <v>0.53800000000000003</v>
      </c>
      <c r="F90" s="40">
        <f t="shared" si="13"/>
        <v>29.590000000000003</v>
      </c>
      <c r="G90" s="38">
        <v>38</v>
      </c>
      <c r="H90" s="38">
        <v>39</v>
      </c>
      <c r="I90" s="38">
        <f t="shared" si="14"/>
        <v>1</v>
      </c>
      <c r="J90" s="38">
        <v>3.2</v>
      </c>
      <c r="K90" s="40">
        <f t="shared" si="15"/>
        <v>3.2</v>
      </c>
      <c r="L90" s="41">
        <f t="shared" si="16"/>
        <v>32.790000000000006</v>
      </c>
    </row>
    <row r="91" spans="1:12" ht="18" customHeight="1" x14ac:dyDescent="0.15">
      <c r="A91" s="38" t="s">
        <v>94</v>
      </c>
      <c r="B91" s="58">
        <v>1612</v>
      </c>
      <c r="C91" s="58">
        <v>1615</v>
      </c>
      <c r="D91" s="38">
        <f t="shared" si="12"/>
        <v>3</v>
      </c>
      <c r="E91" s="38">
        <v>0.53800000000000003</v>
      </c>
      <c r="F91" s="40">
        <f t="shared" si="13"/>
        <v>1.6140000000000001</v>
      </c>
      <c r="G91" s="38">
        <v>62</v>
      </c>
      <c r="H91" s="38">
        <v>62</v>
      </c>
      <c r="I91" s="38">
        <f t="shared" si="14"/>
        <v>0</v>
      </c>
      <c r="J91" s="38">
        <v>3.2</v>
      </c>
      <c r="K91" s="40">
        <f t="shared" si="15"/>
        <v>0</v>
      </c>
      <c r="L91" s="41">
        <f t="shared" si="16"/>
        <v>1.6140000000000001</v>
      </c>
    </row>
    <row r="92" spans="1:12" ht="18" customHeight="1" x14ac:dyDescent="0.15">
      <c r="A92" s="38" t="s">
        <v>95</v>
      </c>
      <c r="B92" s="58">
        <v>975</v>
      </c>
      <c r="C92" s="58">
        <v>1014</v>
      </c>
      <c r="D92" s="38">
        <f t="shared" si="12"/>
        <v>39</v>
      </c>
      <c r="E92" s="38">
        <v>0.53800000000000003</v>
      </c>
      <c r="F92" s="40">
        <f t="shared" si="13"/>
        <v>20.982000000000003</v>
      </c>
      <c r="G92" s="38">
        <v>49</v>
      </c>
      <c r="H92" s="38">
        <v>50</v>
      </c>
      <c r="I92" s="38">
        <f t="shared" si="14"/>
        <v>1</v>
      </c>
      <c r="J92" s="38">
        <v>3.2</v>
      </c>
      <c r="K92" s="40">
        <f t="shared" si="15"/>
        <v>3.2</v>
      </c>
      <c r="L92" s="41">
        <f t="shared" si="16"/>
        <v>24.182000000000002</v>
      </c>
    </row>
    <row r="93" spans="1:12" ht="18" customHeight="1" x14ac:dyDescent="0.15">
      <c r="A93" s="38" t="s">
        <v>96</v>
      </c>
      <c r="B93" s="58">
        <v>4298</v>
      </c>
      <c r="C93" s="58">
        <v>4454</v>
      </c>
      <c r="D93" s="38">
        <f t="shared" si="12"/>
        <v>156</v>
      </c>
      <c r="E93" s="38">
        <v>0.53800000000000003</v>
      </c>
      <c r="F93" s="40">
        <f t="shared" si="13"/>
        <v>83.928000000000011</v>
      </c>
      <c r="G93" s="38">
        <v>43</v>
      </c>
      <c r="H93" s="38">
        <v>44</v>
      </c>
      <c r="I93" s="38">
        <f t="shared" si="14"/>
        <v>1</v>
      </c>
      <c r="J93" s="38">
        <v>3.2</v>
      </c>
      <c r="K93" s="40">
        <f t="shared" si="15"/>
        <v>3.2</v>
      </c>
      <c r="L93" s="41">
        <f t="shared" si="16"/>
        <v>87.128000000000014</v>
      </c>
    </row>
    <row r="94" spans="1:12" ht="18" customHeight="1" x14ac:dyDescent="0.15">
      <c r="A94" s="38" t="s">
        <v>97</v>
      </c>
      <c r="B94" s="58">
        <v>2151</v>
      </c>
      <c r="C94" s="58">
        <v>2199</v>
      </c>
      <c r="D94" s="38">
        <f t="shared" si="12"/>
        <v>48</v>
      </c>
      <c r="E94" s="38">
        <v>0.53800000000000003</v>
      </c>
      <c r="F94" s="40">
        <f t="shared" si="13"/>
        <v>25.824000000000002</v>
      </c>
      <c r="G94" s="38">
        <v>45</v>
      </c>
      <c r="H94" s="38">
        <v>46</v>
      </c>
      <c r="I94" s="38">
        <f t="shared" si="14"/>
        <v>1</v>
      </c>
      <c r="J94" s="38">
        <v>3.2</v>
      </c>
      <c r="K94" s="40">
        <f t="shared" si="15"/>
        <v>3.2</v>
      </c>
      <c r="L94" s="41">
        <f t="shared" si="16"/>
        <v>29.024000000000001</v>
      </c>
    </row>
    <row r="95" spans="1:12" ht="18" customHeight="1" x14ac:dyDescent="0.15">
      <c r="A95" s="38" t="s">
        <v>98</v>
      </c>
      <c r="B95" s="58">
        <v>738</v>
      </c>
      <c r="C95" s="58">
        <v>752</v>
      </c>
      <c r="D95" s="38">
        <f t="shared" si="12"/>
        <v>14</v>
      </c>
      <c r="E95" s="38">
        <v>0.53800000000000003</v>
      </c>
      <c r="F95" s="40">
        <f t="shared" si="13"/>
        <v>7.532</v>
      </c>
      <c r="G95" s="38">
        <v>53</v>
      </c>
      <c r="H95" s="38">
        <v>54</v>
      </c>
      <c r="I95" s="38">
        <f t="shared" si="14"/>
        <v>1</v>
      </c>
      <c r="J95" s="38">
        <v>3.2</v>
      </c>
      <c r="K95" s="40">
        <f t="shared" si="15"/>
        <v>3.2</v>
      </c>
      <c r="L95" s="41">
        <f t="shared" si="16"/>
        <v>10.731999999999999</v>
      </c>
    </row>
    <row r="96" spans="1:12" ht="18" customHeight="1" x14ac:dyDescent="0.15">
      <c r="A96" s="38" t="s">
        <v>99</v>
      </c>
      <c r="B96" s="58">
        <v>4677</v>
      </c>
      <c r="C96" s="58">
        <v>4864</v>
      </c>
      <c r="D96" s="38">
        <f t="shared" si="12"/>
        <v>187</v>
      </c>
      <c r="E96" s="38">
        <v>0.53800000000000003</v>
      </c>
      <c r="F96" s="40">
        <f t="shared" si="13"/>
        <v>100.60600000000001</v>
      </c>
      <c r="G96" s="38">
        <v>43</v>
      </c>
      <c r="H96" s="38">
        <v>44</v>
      </c>
      <c r="I96" s="38">
        <f t="shared" si="14"/>
        <v>1</v>
      </c>
      <c r="J96" s="38">
        <v>3.2</v>
      </c>
      <c r="K96" s="40">
        <f t="shared" si="15"/>
        <v>3.2</v>
      </c>
      <c r="L96" s="41">
        <f t="shared" si="16"/>
        <v>103.80600000000001</v>
      </c>
    </row>
    <row r="97" spans="1:12" ht="18" customHeight="1" x14ac:dyDescent="0.15">
      <c r="A97" s="38" t="s">
        <v>100</v>
      </c>
      <c r="B97" s="58">
        <v>672</v>
      </c>
      <c r="C97" s="58">
        <v>672</v>
      </c>
      <c r="D97" s="38">
        <f t="shared" si="12"/>
        <v>0</v>
      </c>
      <c r="E97" s="38">
        <v>0.53800000000000003</v>
      </c>
      <c r="F97" s="40">
        <f t="shared" si="13"/>
        <v>0</v>
      </c>
      <c r="G97" s="38">
        <v>18</v>
      </c>
      <c r="H97" s="38">
        <v>18</v>
      </c>
      <c r="I97" s="38">
        <f t="shared" si="14"/>
        <v>0</v>
      </c>
      <c r="J97" s="38">
        <v>3.2</v>
      </c>
      <c r="K97" s="40">
        <f t="shared" si="15"/>
        <v>0</v>
      </c>
      <c r="L97" s="41">
        <f t="shared" si="16"/>
        <v>0</v>
      </c>
    </row>
    <row r="98" spans="1:12" ht="18" customHeight="1" x14ac:dyDescent="0.15">
      <c r="A98" s="38" t="s">
        <v>101</v>
      </c>
      <c r="B98" s="58">
        <v>3218</v>
      </c>
      <c r="C98" s="58">
        <v>3378</v>
      </c>
      <c r="D98" s="38">
        <f t="shared" si="12"/>
        <v>160</v>
      </c>
      <c r="E98" s="38">
        <v>0.53800000000000003</v>
      </c>
      <c r="F98" s="40">
        <f t="shared" si="13"/>
        <v>86.080000000000013</v>
      </c>
      <c r="G98" s="38">
        <v>79</v>
      </c>
      <c r="H98" s="38">
        <v>81</v>
      </c>
      <c r="I98" s="38">
        <f t="shared" si="14"/>
        <v>2</v>
      </c>
      <c r="J98" s="38">
        <v>3.2</v>
      </c>
      <c r="K98" s="40">
        <f t="shared" si="15"/>
        <v>6.4</v>
      </c>
      <c r="L98" s="41">
        <f t="shared" si="16"/>
        <v>92.480000000000018</v>
      </c>
    </row>
    <row r="99" spans="1:12" ht="18" customHeight="1" x14ac:dyDescent="0.15">
      <c r="A99" s="38" t="s">
        <v>102</v>
      </c>
      <c r="B99" s="58">
        <v>655</v>
      </c>
      <c r="C99" s="58">
        <v>659</v>
      </c>
      <c r="D99" s="38">
        <f t="shared" si="12"/>
        <v>4</v>
      </c>
      <c r="E99" s="38">
        <v>0.53800000000000003</v>
      </c>
      <c r="F99" s="40">
        <f t="shared" si="13"/>
        <v>2.1520000000000001</v>
      </c>
      <c r="G99" s="38">
        <v>17</v>
      </c>
      <c r="H99" s="38">
        <v>17</v>
      </c>
      <c r="I99" s="38">
        <f t="shared" si="14"/>
        <v>0</v>
      </c>
      <c r="J99" s="38">
        <v>3.2</v>
      </c>
      <c r="K99" s="40">
        <f t="shared" si="15"/>
        <v>0</v>
      </c>
      <c r="L99" s="41">
        <f t="shared" si="16"/>
        <v>2.1520000000000001</v>
      </c>
    </row>
    <row r="100" spans="1:12" ht="18" customHeight="1" x14ac:dyDescent="0.15">
      <c r="A100" s="38" t="s">
        <v>103</v>
      </c>
      <c r="B100" s="58">
        <v>139</v>
      </c>
      <c r="C100" s="58">
        <v>139</v>
      </c>
      <c r="D100" s="38">
        <f t="shared" si="12"/>
        <v>0</v>
      </c>
      <c r="E100" s="38">
        <v>0.53800000000000003</v>
      </c>
      <c r="F100" s="40">
        <f t="shared" si="13"/>
        <v>0</v>
      </c>
      <c r="G100" s="38">
        <v>1</v>
      </c>
      <c r="H100" s="38">
        <v>1</v>
      </c>
      <c r="I100" s="38">
        <f t="shared" si="14"/>
        <v>0</v>
      </c>
      <c r="J100" s="38">
        <v>3.2</v>
      </c>
      <c r="K100" s="40">
        <f t="shared" si="15"/>
        <v>0</v>
      </c>
      <c r="L100" s="41">
        <f t="shared" si="16"/>
        <v>0</v>
      </c>
    </row>
    <row r="101" spans="1:12" ht="18" customHeight="1" x14ac:dyDescent="0.15">
      <c r="A101" s="38" t="s">
        <v>104</v>
      </c>
      <c r="B101" s="58">
        <v>1373</v>
      </c>
      <c r="C101" s="58">
        <v>1447</v>
      </c>
      <c r="D101" s="38">
        <f t="shared" si="12"/>
        <v>74</v>
      </c>
      <c r="E101" s="38">
        <v>0.53800000000000003</v>
      </c>
      <c r="F101" s="40">
        <f t="shared" si="13"/>
        <v>39.812000000000005</v>
      </c>
      <c r="G101" s="38">
        <v>19</v>
      </c>
      <c r="H101" s="38">
        <v>20</v>
      </c>
      <c r="I101" s="38">
        <f t="shared" si="14"/>
        <v>1</v>
      </c>
      <c r="J101" s="38">
        <v>3.2</v>
      </c>
      <c r="K101" s="40">
        <f t="shared" si="15"/>
        <v>3.2</v>
      </c>
      <c r="L101" s="41">
        <f t="shared" si="16"/>
        <v>43.012000000000008</v>
      </c>
    </row>
    <row r="102" spans="1:12" ht="18" customHeight="1" x14ac:dyDescent="0.15">
      <c r="A102" s="38" t="s">
        <v>105</v>
      </c>
      <c r="B102" s="58">
        <v>1004</v>
      </c>
      <c r="C102" s="58">
        <v>1038</v>
      </c>
      <c r="D102" s="38">
        <f t="shared" si="12"/>
        <v>34</v>
      </c>
      <c r="E102" s="38">
        <v>0.53800000000000003</v>
      </c>
      <c r="F102" s="40">
        <f t="shared" si="13"/>
        <v>18.292000000000002</v>
      </c>
      <c r="G102" s="38">
        <v>5</v>
      </c>
      <c r="H102" s="38">
        <v>5</v>
      </c>
      <c r="I102" s="38">
        <f t="shared" si="14"/>
        <v>0</v>
      </c>
      <c r="J102" s="38">
        <v>3.2</v>
      </c>
      <c r="K102" s="40">
        <f t="shared" si="15"/>
        <v>0</v>
      </c>
      <c r="L102" s="41">
        <f t="shared" si="16"/>
        <v>18.292000000000002</v>
      </c>
    </row>
    <row r="103" spans="1:12" ht="18" customHeight="1" x14ac:dyDescent="0.15">
      <c r="A103" s="38" t="s">
        <v>106</v>
      </c>
      <c r="B103" s="58">
        <v>2941</v>
      </c>
      <c r="C103" s="58">
        <v>3029</v>
      </c>
      <c r="D103" s="38">
        <f t="shared" si="12"/>
        <v>88</v>
      </c>
      <c r="E103" s="38">
        <v>0.53800000000000003</v>
      </c>
      <c r="F103" s="40">
        <f t="shared" si="13"/>
        <v>47.344000000000001</v>
      </c>
      <c r="G103" s="38">
        <v>66</v>
      </c>
      <c r="H103" s="38">
        <v>67</v>
      </c>
      <c r="I103" s="38">
        <f t="shared" si="14"/>
        <v>1</v>
      </c>
      <c r="J103" s="38">
        <v>3.2</v>
      </c>
      <c r="K103" s="40">
        <f t="shared" si="15"/>
        <v>3.2</v>
      </c>
      <c r="L103" s="41">
        <f t="shared" si="16"/>
        <v>50.544000000000004</v>
      </c>
    </row>
    <row r="104" spans="1:12" ht="18" customHeight="1" x14ac:dyDescent="0.15">
      <c r="A104" s="38" t="s">
        <v>107</v>
      </c>
      <c r="B104" s="58">
        <v>1879</v>
      </c>
      <c r="C104" s="58">
        <v>1944</v>
      </c>
      <c r="D104" s="38">
        <f t="shared" si="12"/>
        <v>65</v>
      </c>
      <c r="E104" s="38">
        <v>0.53800000000000003</v>
      </c>
      <c r="F104" s="40">
        <f t="shared" si="13"/>
        <v>34.97</v>
      </c>
      <c r="G104" s="38">
        <v>37</v>
      </c>
      <c r="H104" s="38">
        <v>38</v>
      </c>
      <c r="I104" s="38">
        <f t="shared" si="14"/>
        <v>1</v>
      </c>
      <c r="J104" s="38">
        <v>3.2</v>
      </c>
      <c r="K104" s="40">
        <f t="shared" si="15"/>
        <v>3.2</v>
      </c>
      <c r="L104" s="41">
        <f t="shared" si="16"/>
        <v>38.17</v>
      </c>
    </row>
    <row r="105" spans="1:12" ht="18" customHeight="1" x14ac:dyDescent="0.15">
      <c r="A105" s="38" t="s">
        <v>108</v>
      </c>
      <c r="B105" s="58">
        <v>1978</v>
      </c>
      <c r="C105" s="58">
        <v>2049</v>
      </c>
      <c r="D105" s="38">
        <f t="shared" si="12"/>
        <v>71</v>
      </c>
      <c r="E105" s="38">
        <v>0.53800000000000003</v>
      </c>
      <c r="F105" s="40">
        <f t="shared" si="13"/>
        <v>38.198</v>
      </c>
      <c r="G105" s="38">
        <v>74</v>
      </c>
      <c r="H105" s="38">
        <v>76</v>
      </c>
      <c r="I105" s="38">
        <f t="shared" si="14"/>
        <v>2</v>
      </c>
      <c r="J105" s="38">
        <v>3.2</v>
      </c>
      <c r="K105" s="40">
        <f t="shared" si="15"/>
        <v>6.4</v>
      </c>
      <c r="L105" s="41">
        <f t="shared" si="16"/>
        <v>44.597999999999999</v>
      </c>
    </row>
    <row r="106" spans="1:12" ht="18" customHeight="1" x14ac:dyDescent="0.15">
      <c r="A106" s="38" t="s">
        <v>109</v>
      </c>
      <c r="B106" s="58">
        <v>1059</v>
      </c>
      <c r="C106" s="58">
        <v>1103</v>
      </c>
      <c r="D106" s="38">
        <f t="shared" si="12"/>
        <v>44</v>
      </c>
      <c r="E106" s="38">
        <v>0.53800000000000003</v>
      </c>
      <c r="F106" s="40">
        <f t="shared" si="13"/>
        <v>23.672000000000001</v>
      </c>
      <c r="G106" s="38">
        <v>15</v>
      </c>
      <c r="H106" s="38">
        <v>16</v>
      </c>
      <c r="I106" s="38">
        <f t="shared" si="14"/>
        <v>1</v>
      </c>
      <c r="J106" s="38">
        <v>3.2</v>
      </c>
      <c r="K106" s="40">
        <f t="shared" si="15"/>
        <v>3.2</v>
      </c>
      <c r="L106" s="41">
        <f t="shared" si="16"/>
        <v>26.872</v>
      </c>
    </row>
    <row r="107" spans="1:12" ht="18" customHeight="1" x14ac:dyDescent="0.15">
      <c r="A107" s="38" t="s">
        <v>110</v>
      </c>
      <c r="B107" s="58">
        <v>1382</v>
      </c>
      <c r="C107" s="58">
        <v>1408</v>
      </c>
      <c r="D107" s="38">
        <f t="shared" si="12"/>
        <v>26</v>
      </c>
      <c r="E107" s="38">
        <v>0.53800000000000003</v>
      </c>
      <c r="F107" s="40">
        <f t="shared" si="13"/>
        <v>13.988000000000001</v>
      </c>
      <c r="G107" s="38">
        <v>16</v>
      </c>
      <c r="H107" s="38">
        <v>16</v>
      </c>
      <c r="I107" s="38">
        <f t="shared" si="14"/>
        <v>0</v>
      </c>
      <c r="J107" s="38">
        <v>3.2</v>
      </c>
      <c r="K107" s="40">
        <f t="shared" si="15"/>
        <v>0</v>
      </c>
      <c r="L107" s="41">
        <f t="shared" si="16"/>
        <v>13.988000000000001</v>
      </c>
    </row>
    <row r="108" spans="1:12" ht="18" customHeight="1" x14ac:dyDescent="0.15">
      <c r="A108" s="38" t="s">
        <v>111</v>
      </c>
      <c r="B108" s="58">
        <v>357</v>
      </c>
      <c r="C108" s="58">
        <v>360</v>
      </c>
      <c r="D108" s="38">
        <f t="shared" si="12"/>
        <v>3</v>
      </c>
      <c r="E108" s="38">
        <v>0.53800000000000003</v>
      </c>
      <c r="F108" s="40">
        <f t="shared" si="13"/>
        <v>1.6140000000000001</v>
      </c>
      <c r="G108" s="38">
        <v>24</v>
      </c>
      <c r="H108" s="38">
        <v>24</v>
      </c>
      <c r="I108" s="38">
        <f t="shared" si="14"/>
        <v>0</v>
      </c>
      <c r="J108" s="38">
        <v>3.2</v>
      </c>
      <c r="K108" s="40">
        <f t="shared" si="15"/>
        <v>0</v>
      </c>
      <c r="L108" s="41">
        <f t="shared" si="16"/>
        <v>1.6140000000000001</v>
      </c>
    </row>
    <row r="109" spans="1:12" ht="18" customHeight="1" x14ac:dyDescent="0.15">
      <c r="A109" s="38" t="s">
        <v>112</v>
      </c>
      <c r="B109" s="58">
        <v>323</v>
      </c>
      <c r="C109" s="58">
        <v>324</v>
      </c>
      <c r="D109" s="38">
        <f t="shared" si="12"/>
        <v>1</v>
      </c>
      <c r="E109" s="38">
        <v>0.53800000000000003</v>
      </c>
      <c r="F109" s="40">
        <f t="shared" si="13"/>
        <v>0.53800000000000003</v>
      </c>
      <c r="G109" s="38">
        <v>23</v>
      </c>
      <c r="H109" s="38">
        <v>24</v>
      </c>
      <c r="I109" s="38">
        <f t="shared" si="14"/>
        <v>1</v>
      </c>
      <c r="J109" s="38">
        <v>3.2</v>
      </c>
      <c r="K109" s="40">
        <f t="shared" si="15"/>
        <v>3.2</v>
      </c>
      <c r="L109" s="41">
        <f t="shared" si="16"/>
        <v>3.7380000000000004</v>
      </c>
    </row>
    <row r="110" spans="1:12" ht="17.25" customHeight="1" x14ac:dyDescent="0.15">
      <c r="A110" s="38" t="s">
        <v>113</v>
      </c>
      <c r="B110" s="58">
        <v>1933</v>
      </c>
      <c r="C110" s="58">
        <v>1940</v>
      </c>
      <c r="D110" s="38">
        <f t="shared" si="12"/>
        <v>7</v>
      </c>
      <c r="E110" s="38">
        <v>0.53800000000000003</v>
      </c>
      <c r="F110" s="40">
        <f t="shared" si="13"/>
        <v>3.766</v>
      </c>
      <c r="G110" s="38">
        <v>46</v>
      </c>
      <c r="H110" s="38">
        <v>47</v>
      </c>
      <c r="I110" s="38">
        <f t="shared" si="14"/>
        <v>1</v>
      </c>
      <c r="J110" s="38">
        <v>3.2</v>
      </c>
      <c r="K110" s="40">
        <f t="shared" si="15"/>
        <v>3.2</v>
      </c>
      <c r="L110" s="41">
        <f t="shared" si="16"/>
        <v>6.9660000000000002</v>
      </c>
    </row>
    <row r="111" spans="1:12" ht="18" customHeight="1" x14ac:dyDescent="0.15">
      <c r="A111" s="38" t="s">
        <v>114</v>
      </c>
      <c r="B111" s="58">
        <v>1175</v>
      </c>
      <c r="C111" s="58">
        <v>1178</v>
      </c>
      <c r="D111" s="38">
        <f t="shared" si="12"/>
        <v>3</v>
      </c>
      <c r="E111" s="38">
        <v>0.53800000000000003</v>
      </c>
      <c r="F111" s="40">
        <f t="shared" si="13"/>
        <v>1.6140000000000001</v>
      </c>
      <c r="G111" s="38">
        <v>89</v>
      </c>
      <c r="H111" s="38">
        <v>89</v>
      </c>
      <c r="I111" s="38">
        <f t="shared" si="14"/>
        <v>0</v>
      </c>
      <c r="J111" s="38">
        <v>3.2</v>
      </c>
      <c r="K111" s="40">
        <f t="shared" si="15"/>
        <v>0</v>
      </c>
      <c r="L111" s="41">
        <f t="shared" si="16"/>
        <v>1.6140000000000001</v>
      </c>
    </row>
    <row r="112" spans="1:12" ht="18" customHeight="1" x14ac:dyDescent="0.15">
      <c r="A112" s="38" t="s">
        <v>115</v>
      </c>
      <c r="B112" s="58">
        <v>2379</v>
      </c>
      <c r="C112" s="58">
        <v>2444</v>
      </c>
      <c r="D112" s="38">
        <f t="shared" si="12"/>
        <v>65</v>
      </c>
      <c r="E112" s="38">
        <v>0.53800000000000003</v>
      </c>
      <c r="F112" s="40">
        <f t="shared" si="13"/>
        <v>34.97</v>
      </c>
      <c r="G112" s="38">
        <v>123</v>
      </c>
      <c r="H112" s="38">
        <v>127</v>
      </c>
      <c r="I112" s="38">
        <f t="shared" si="14"/>
        <v>4</v>
      </c>
      <c r="J112" s="38">
        <v>3.2</v>
      </c>
      <c r="K112" s="40">
        <f t="shared" si="15"/>
        <v>12.8</v>
      </c>
      <c r="L112" s="41">
        <f t="shared" si="16"/>
        <v>47.769999999999996</v>
      </c>
    </row>
    <row r="113" spans="1:12" ht="18" customHeight="1" x14ac:dyDescent="0.15">
      <c r="A113" s="38" t="s">
        <v>116</v>
      </c>
      <c r="B113" s="58">
        <v>2730</v>
      </c>
      <c r="C113" s="58">
        <v>2783</v>
      </c>
      <c r="D113" s="38">
        <f t="shared" si="12"/>
        <v>53</v>
      </c>
      <c r="E113" s="38">
        <v>0.53800000000000003</v>
      </c>
      <c r="F113" s="40">
        <f t="shared" si="13"/>
        <v>28.514000000000003</v>
      </c>
      <c r="G113" s="38">
        <v>61</v>
      </c>
      <c r="H113" s="38">
        <v>63</v>
      </c>
      <c r="I113" s="38">
        <f t="shared" si="14"/>
        <v>2</v>
      </c>
      <c r="J113" s="38">
        <v>3.2</v>
      </c>
      <c r="K113" s="40">
        <f t="shared" si="15"/>
        <v>6.4</v>
      </c>
      <c r="L113" s="41">
        <f t="shared" si="16"/>
        <v>34.914000000000001</v>
      </c>
    </row>
    <row r="114" spans="1:12" ht="18" customHeight="1" x14ac:dyDescent="0.15">
      <c r="A114" s="38" t="s">
        <v>117</v>
      </c>
      <c r="B114" s="58">
        <v>2607</v>
      </c>
      <c r="C114" s="58">
        <v>2752</v>
      </c>
      <c r="D114" s="38">
        <f t="shared" si="12"/>
        <v>145</v>
      </c>
      <c r="E114" s="38">
        <v>0.53800000000000003</v>
      </c>
      <c r="F114" s="40">
        <f t="shared" si="13"/>
        <v>78.010000000000005</v>
      </c>
      <c r="G114" s="38">
        <v>86</v>
      </c>
      <c r="H114" s="38">
        <v>88</v>
      </c>
      <c r="I114" s="38">
        <f t="shared" si="14"/>
        <v>2</v>
      </c>
      <c r="J114" s="38">
        <v>3.2</v>
      </c>
      <c r="K114" s="40">
        <f t="shared" si="15"/>
        <v>6.4</v>
      </c>
      <c r="L114" s="41">
        <f t="shared" si="16"/>
        <v>84.410000000000011</v>
      </c>
    </row>
    <row r="115" spans="1:12" ht="18" customHeight="1" x14ac:dyDescent="0.15">
      <c r="A115" s="38" t="s">
        <v>118</v>
      </c>
      <c r="B115" s="58">
        <v>4224</v>
      </c>
      <c r="C115" s="58">
        <v>4355</v>
      </c>
      <c r="D115" s="38">
        <f t="shared" si="12"/>
        <v>131</v>
      </c>
      <c r="E115" s="38">
        <v>0.53800000000000003</v>
      </c>
      <c r="F115" s="40">
        <f t="shared" si="13"/>
        <v>70.478000000000009</v>
      </c>
      <c r="G115" s="38">
        <v>132</v>
      </c>
      <c r="H115" s="38">
        <v>136</v>
      </c>
      <c r="I115" s="38">
        <f t="shared" si="14"/>
        <v>4</v>
      </c>
      <c r="J115" s="38">
        <v>3.2</v>
      </c>
      <c r="K115" s="40">
        <f t="shared" si="15"/>
        <v>12.8</v>
      </c>
      <c r="L115" s="41">
        <f t="shared" si="16"/>
        <v>83.278000000000006</v>
      </c>
    </row>
    <row r="116" spans="1:12" ht="18" customHeight="1" x14ac:dyDescent="0.15">
      <c r="A116" s="38" t="s">
        <v>119</v>
      </c>
      <c r="B116" s="58">
        <v>2909</v>
      </c>
      <c r="C116" s="58">
        <v>3167</v>
      </c>
      <c r="D116" s="38">
        <f t="shared" si="12"/>
        <v>258</v>
      </c>
      <c r="E116" s="38">
        <v>0.53800000000000003</v>
      </c>
      <c r="F116" s="40">
        <f t="shared" si="13"/>
        <v>138.804</v>
      </c>
      <c r="G116" s="38">
        <v>15</v>
      </c>
      <c r="H116" s="38">
        <v>16</v>
      </c>
      <c r="I116" s="38">
        <f t="shared" si="14"/>
        <v>1</v>
      </c>
      <c r="J116" s="38">
        <v>3.2</v>
      </c>
      <c r="K116" s="40">
        <f t="shared" si="15"/>
        <v>3.2</v>
      </c>
      <c r="L116" s="41">
        <f t="shared" si="16"/>
        <v>142.00399999999999</v>
      </c>
    </row>
    <row r="117" spans="1:12" ht="18" customHeight="1" x14ac:dyDescent="0.15">
      <c r="A117" s="38" t="s">
        <v>120</v>
      </c>
      <c r="B117" s="58">
        <v>771</v>
      </c>
      <c r="C117" s="58">
        <v>776</v>
      </c>
      <c r="D117" s="38">
        <f t="shared" si="12"/>
        <v>5</v>
      </c>
      <c r="E117" s="38">
        <v>0.53800000000000003</v>
      </c>
      <c r="F117" s="40">
        <f t="shared" si="13"/>
        <v>2.6900000000000004</v>
      </c>
      <c r="G117" s="38">
        <v>60</v>
      </c>
      <c r="H117" s="38">
        <v>60</v>
      </c>
      <c r="I117" s="38">
        <f t="shared" si="14"/>
        <v>0</v>
      </c>
      <c r="J117" s="38">
        <v>3.2</v>
      </c>
      <c r="K117" s="40">
        <f t="shared" si="15"/>
        <v>0</v>
      </c>
      <c r="L117" s="41">
        <f t="shared" si="16"/>
        <v>2.6900000000000004</v>
      </c>
    </row>
    <row r="118" spans="1:12" ht="18" customHeight="1" x14ac:dyDescent="0.15">
      <c r="A118" s="38" t="s">
        <v>121</v>
      </c>
      <c r="B118" s="58">
        <v>1749</v>
      </c>
      <c r="C118" s="58">
        <v>1783</v>
      </c>
      <c r="D118" s="38">
        <f t="shared" ref="D118:D148" si="17">C118-B118</f>
        <v>34</v>
      </c>
      <c r="E118" s="38">
        <v>0.53800000000000003</v>
      </c>
      <c r="F118" s="40">
        <f t="shared" ref="F118:F148" si="18">D118*E118</f>
        <v>18.292000000000002</v>
      </c>
      <c r="G118" s="38">
        <v>75</v>
      </c>
      <c r="H118" s="38">
        <v>76</v>
      </c>
      <c r="I118" s="38">
        <f t="shared" ref="I118:I148" si="19">H118-G118</f>
        <v>1</v>
      </c>
      <c r="J118" s="38">
        <v>3.2</v>
      </c>
      <c r="K118" s="40">
        <f t="shared" ref="K118:K148" si="20">I118*J118</f>
        <v>3.2</v>
      </c>
      <c r="L118" s="41">
        <f t="shared" ref="L118:L148" si="21">F118+K118</f>
        <v>21.492000000000001</v>
      </c>
    </row>
    <row r="119" spans="1:12" ht="18" customHeight="1" x14ac:dyDescent="0.15">
      <c r="A119" s="38" t="s">
        <v>122</v>
      </c>
      <c r="B119" s="58">
        <v>353</v>
      </c>
      <c r="C119" s="58">
        <v>355</v>
      </c>
      <c r="D119" s="38">
        <f t="shared" si="17"/>
        <v>2</v>
      </c>
      <c r="E119" s="38">
        <v>0.53800000000000003</v>
      </c>
      <c r="F119" s="40">
        <f t="shared" si="18"/>
        <v>1.0760000000000001</v>
      </c>
      <c r="G119" s="38">
        <v>12</v>
      </c>
      <c r="H119" s="38">
        <v>12</v>
      </c>
      <c r="I119" s="38">
        <f t="shared" si="19"/>
        <v>0</v>
      </c>
      <c r="J119" s="38">
        <v>3.2</v>
      </c>
      <c r="K119" s="40">
        <f t="shared" si="20"/>
        <v>0</v>
      </c>
      <c r="L119" s="41">
        <f t="shared" si="21"/>
        <v>1.0760000000000001</v>
      </c>
    </row>
    <row r="120" spans="1:12" ht="18" customHeight="1" x14ac:dyDescent="0.15">
      <c r="A120" s="38" t="s">
        <v>123</v>
      </c>
      <c r="B120" s="58">
        <v>1575</v>
      </c>
      <c r="C120" s="58">
        <v>1651</v>
      </c>
      <c r="D120" s="38">
        <f t="shared" si="17"/>
        <v>76</v>
      </c>
      <c r="E120" s="38">
        <v>0.53800000000000003</v>
      </c>
      <c r="F120" s="40">
        <f t="shared" si="18"/>
        <v>40.888000000000005</v>
      </c>
      <c r="G120" s="38">
        <v>26</v>
      </c>
      <c r="H120" s="38">
        <v>27</v>
      </c>
      <c r="I120" s="38">
        <f t="shared" si="19"/>
        <v>1</v>
      </c>
      <c r="J120" s="38">
        <v>3.2</v>
      </c>
      <c r="K120" s="40">
        <f t="shared" si="20"/>
        <v>3.2</v>
      </c>
      <c r="L120" s="41">
        <f t="shared" si="21"/>
        <v>44.088000000000008</v>
      </c>
    </row>
    <row r="121" spans="1:12" ht="18" customHeight="1" x14ac:dyDescent="0.15">
      <c r="A121" s="38" t="s">
        <v>124</v>
      </c>
      <c r="B121" s="58">
        <v>2291</v>
      </c>
      <c r="C121" s="58">
        <v>2367</v>
      </c>
      <c r="D121" s="38">
        <f t="shared" si="17"/>
        <v>76</v>
      </c>
      <c r="E121" s="38">
        <v>0.53800000000000003</v>
      </c>
      <c r="F121" s="40">
        <f t="shared" si="18"/>
        <v>40.888000000000005</v>
      </c>
      <c r="G121" s="38">
        <v>31</v>
      </c>
      <c r="H121" s="38">
        <v>32</v>
      </c>
      <c r="I121" s="38">
        <f t="shared" si="19"/>
        <v>1</v>
      </c>
      <c r="J121" s="38">
        <v>3.2</v>
      </c>
      <c r="K121" s="40">
        <f t="shared" si="20"/>
        <v>3.2</v>
      </c>
      <c r="L121" s="41">
        <f t="shared" si="21"/>
        <v>44.088000000000008</v>
      </c>
    </row>
    <row r="122" spans="1:12" ht="18" customHeight="1" x14ac:dyDescent="0.15">
      <c r="A122" s="38" t="s">
        <v>125</v>
      </c>
      <c r="B122" s="58">
        <v>1679</v>
      </c>
      <c r="C122" s="58">
        <v>1824</v>
      </c>
      <c r="D122" s="38">
        <f t="shared" si="17"/>
        <v>145</v>
      </c>
      <c r="E122" s="38">
        <v>0.53800000000000003</v>
      </c>
      <c r="F122" s="40">
        <f t="shared" si="18"/>
        <v>78.010000000000005</v>
      </c>
      <c r="G122" s="38">
        <v>43</v>
      </c>
      <c r="H122" s="38">
        <v>45</v>
      </c>
      <c r="I122" s="38">
        <f t="shared" si="19"/>
        <v>2</v>
      </c>
      <c r="J122" s="38">
        <v>3.2</v>
      </c>
      <c r="K122" s="40">
        <f t="shared" si="20"/>
        <v>6.4</v>
      </c>
      <c r="L122" s="41">
        <f t="shared" si="21"/>
        <v>84.410000000000011</v>
      </c>
    </row>
    <row r="123" spans="1:12" ht="18" customHeight="1" x14ac:dyDescent="0.15">
      <c r="A123" s="38" t="s">
        <v>126</v>
      </c>
      <c r="B123" s="58">
        <v>1604</v>
      </c>
      <c r="C123" s="58">
        <v>1661</v>
      </c>
      <c r="D123" s="38">
        <f t="shared" si="17"/>
        <v>57</v>
      </c>
      <c r="E123" s="38">
        <v>0.53800000000000003</v>
      </c>
      <c r="F123" s="40">
        <f t="shared" si="18"/>
        <v>30.666</v>
      </c>
      <c r="G123" s="38">
        <v>46</v>
      </c>
      <c r="H123" s="38">
        <v>47</v>
      </c>
      <c r="I123" s="38">
        <f t="shared" si="19"/>
        <v>1</v>
      </c>
      <c r="J123" s="38">
        <v>3.2</v>
      </c>
      <c r="K123" s="40">
        <f t="shared" si="20"/>
        <v>3.2</v>
      </c>
      <c r="L123" s="41">
        <f t="shared" si="21"/>
        <v>33.866</v>
      </c>
    </row>
    <row r="124" spans="1:12" ht="18" customHeight="1" x14ac:dyDescent="0.15">
      <c r="A124" s="38" t="s">
        <v>127</v>
      </c>
      <c r="B124" s="58">
        <v>1219</v>
      </c>
      <c r="C124" s="58">
        <v>1219</v>
      </c>
      <c r="D124" s="38">
        <f t="shared" si="17"/>
        <v>0</v>
      </c>
      <c r="E124" s="38">
        <v>0.53800000000000003</v>
      </c>
      <c r="F124" s="40">
        <f t="shared" si="18"/>
        <v>0</v>
      </c>
      <c r="G124" s="38">
        <v>46</v>
      </c>
      <c r="H124" s="38">
        <v>47</v>
      </c>
      <c r="I124" s="38">
        <f t="shared" si="19"/>
        <v>1</v>
      </c>
      <c r="J124" s="38">
        <v>3.2</v>
      </c>
      <c r="K124" s="40">
        <f t="shared" si="20"/>
        <v>3.2</v>
      </c>
      <c r="L124" s="41">
        <f t="shared" si="21"/>
        <v>3.2</v>
      </c>
    </row>
    <row r="125" spans="1:12" ht="18" customHeight="1" x14ac:dyDescent="0.15">
      <c r="A125" s="38" t="s">
        <v>128</v>
      </c>
      <c r="B125" s="58">
        <v>753</v>
      </c>
      <c r="C125" s="58">
        <v>762</v>
      </c>
      <c r="D125" s="38">
        <f t="shared" si="17"/>
        <v>9</v>
      </c>
      <c r="E125" s="38">
        <v>0.53800000000000003</v>
      </c>
      <c r="F125" s="40">
        <f t="shared" si="18"/>
        <v>4.8420000000000005</v>
      </c>
      <c r="G125" s="38">
        <v>46</v>
      </c>
      <c r="H125" s="38">
        <v>46</v>
      </c>
      <c r="I125" s="38">
        <f t="shared" si="19"/>
        <v>0</v>
      </c>
      <c r="J125" s="38">
        <v>3.2</v>
      </c>
      <c r="K125" s="40">
        <f t="shared" si="20"/>
        <v>0</v>
      </c>
      <c r="L125" s="41">
        <f t="shared" si="21"/>
        <v>4.8420000000000005</v>
      </c>
    </row>
    <row r="126" spans="1:12" ht="18" customHeight="1" x14ac:dyDescent="0.15">
      <c r="A126" s="38" t="s">
        <v>129</v>
      </c>
      <c r="B126" s="58">
        <v>1266</v>
      </c>
      <c r="C126" s="58">
        <v>1295</v>
      </c>
      <c r="D126" s="38">
        <f t="shared" si="17"/>
        <v>29</v>
      </c>
      <c r="E126" s="38">
        <v>0.53800000000000003</v>
      </c>
      <c r="F126" s="40">
        <f t="shared" si="18"/>
        <v>15.602</v>
      </c>
      <c r="G126" s="38">
        <v>100</v>
      </c>
      <c r="H126" s="38">
        <v>102</v>
      </c>
      <c r="I126" s="38">
        <f t="shared" si="19"/>
        <v>2</v>
      </c>
      <c r="J126" s="38">
        <v>3.2</v>
      </c>
      <c r="K126" s="40">
        <f t="shared" si="20"/>
        <v>6.4</v>
      </c>
      <c r="L126" s="41">
        <f t="shared" si="21"/>
        <v>22.002000000000002</v>
      </c>
    </row>
    <row r="127" spans="1:12" ht="18" customHeight="1" x14ac:dyDescent="0.15">
      <c r="A127" s="38" t="s">
        <v>130</v>
      </c>
      <c r="B127" s="58">
        <v>2556</v>
      </c>
      <c r="C127" s="58">
        <v>2561</v>
      </c>
      <c r="D127" s="38">
        <f t="shared" si="17"/>
        <v>5</v>
      </c>
      <c r="E127" s="38">
        <v>0.53800000000000003</v>
      </c>
      <c r="F127" s="40">
        <f t="shared" si="18"/>
        <v>2.6900000000000004</v>
      </c>
      <c r="G127" s="38">
        <v>90</v>
      </c>
      <c r="H127" s="38">
        <v>91</v>
      </c>
      <c r="I127" s="38">
        <f t="shared" si="19"/>
        <v>1</v>
      </c>
      <c r="J127" s="38">
        <v>3.2</v>
      </c>
      <c r="K127" s="40">
        <f t="shared" si="20"/>
        <v>3.2</v>
      </c>
      <c r="L127" s="41">
        <f t="shared" si="21"/>
        <v>5.8900000000000006</v>
      </c>
    </row>
    <row r="128" spans="1:12" ht="18" customHeight="1" x14ac:dyDescent="0.15">
      <c r="A128" s="38" t="s">
        <v>131</v>
      </c>
      <c r="B128" s="58">
        <v>2037</v>
      </c>
      <c r="C128" s="58">
        <v>2321</v>
      </c>
      <c r="D128" s="38">
        <f t="shared" si="17"/>
        <v>284</v>
      </c>
      <c r="E128" s="38">
        <v>0.53800000000000003</v>
      </c>
      <c r="F128" s="40">
        <f t="shared" si="18"/>
        <v>152.792</v>
      </c>
      <c r="G128" s="38">
        <v>45</v>
      </c>
      <c r="H128" s="38">
        <v>46</v>
      </c>
      <c r="I128" s="38">
        <f t="shared" si="19"/>
        <v>1</v>
      </c>
      <c r="J128" s="38">
        <v>3.2</v>
      </c>
      <c r="K128" s="40">
        <f t="shared" si="20"/>
        <v>3.2</v>
      </c>
      <c r="L128" s="41">
        <f t="shared" si="21"/>
        <v>155.99199999999999</v>
      </c>
    </row>
    <row r="129" spans="1:12" ht="18" customHeight="1" x14ac:dyDescent="0.15">
      <c r="A129" s="38" t="s">
        <v>132</v>
      </c>
      <c r="B129" s="58">
        <v>597</v>
      </c>
      <c r="C129" s="58">
        <v>600</v>
      </c>
      <c r="D129" s="38">
        <f t="shared" si="17"/>
        <v>3</v>
      </c>
      <c r="E129" s="38">
        <v>0.53800000000000003</v>
      </c>
      <c r="F129" s="40">
        <f t="shared" si="18"/>
        <v>1.6140000000000001</v>
      </c>
      <c r="G129" s="38">
        <v>31</v>
      </c>
      <c r="H129" s="38">
        <v>32</v>
      </c>
      <c r="I129" s="38">
        <f t="shared" si="19"/>
        <v>1</v>
      </c>
      <c r="J129" s="38">
        <v>3.2</v>
      </c>
      <c r="K129" s="40">
        <f t="shared" si="20"/>
        <v>3.2</v>
      </c>
      <c r="L129" s="41">
        <f t="shared" si="21"/>
        <v>4.8140000000000001</v>
      </c>
    </row>
    <row r="130" spans="1:12" ht="18" customHeight="1" x14ac:dyDescent="0.15">
      <c r="A130" s="38" t="s">
        <v>133</v>
      </c>
      <c r="B130" s="58">
        <v>2989</v>
      </c>
      <c r="C130" s="58">
        <v>3124</v>
      </c>
      <c r="D130" s="38">
        <f t="shared" si="17"/>
        <v>135</v>
      </c>
      <c r="E130" s="38">
        <v>0.53800000000000003</v>
      </c>
      <c r="F130" s="40">
        <f t="shared" si="18"/>
        <v>72.63000000000001</v>
      </c>
      <c r="G130" s="38">
        <v>40</v>
      </c>
      <c r="H130" s="38">
        <v>41</v>
      </c>
      <c r="I130" s="38">
        <f t="shared" si="19"/>
        <v>1</v>
      </c>
      <c r="J130" s="38">
        <v>3.2</v>
      </c>
      <c r="K130" s="40">
        <f t="shared" si="20"/>
        <v>3.2</v>
      </c>
      <c r="L130" s="41">
        <f t="shared" si="21"/>
        <v>75.830000000000013</v>
      </c>
    </row>
    <row r="131" spans="1:12" ht="18" customHeight="1" x14ac:dyDescent="0.15">
      <c r="A131" s="38" t="s">
        <v>134</v>
      </c>
      <c r="B131" s="58">
        <v>689</v>
      </c>
      <c r="C131" s="58">
        <v>702</v>
      </c>
      <c r="D131" s="38">
        <f t="shared" si="17"/>
        <v>13</v>
      </c>
      <c r="E131" s="38">
        <v>0.53800000000000003</v>
      </c>
      <c r="F131" s="40">
        <f t="shared" si="18"/>
        <v>6.9940000000000007</v>
      </c>
      <c r="G131" s="38">
        <v>16</v>
      </c>
      <c r="H131" s="38">
        <v>16</v>
      </c>
      <c r="I131" s="38">
        <f t="shared" si="19"/>
        <v>0</v>
      </c>
      <c r="J131" s="38">
        <v>3.2</v>
      </c>
      <c r="K131" s="40">
        <f t="shared" si="20"/>
        <v>0</v>
      </c>
      <c r="L131" s="41">
        <f t="shared" si="21"/>
        <v>6.9940000000000007</v>
      </c>
    </row>
    <row r="132" spans="1:12" ht="18" customHeight="1" x14ac:dyDescent="0.15">
      <c r="A132" s="38" t="s">
        <v>135</v>
      </c>
      <c r="B132" s="58">
        <v>893</v>
      </c>
      <c r="C132" s="58">
        <v>909</v>
      </c>
      <c r="D132" s="38">
        <f t="shared" si="17"/>
        <v>16</v>
      </c>
      <c r="E132" s="38">
        <v>0.53800000000000003</v>
      </c>
      <c r="F132" s="40">
        <f t="shared" si="18"/>
        <v>8.6080000000000005</v>
      </c>
      <c r="G132" s="38">
        <v>4</v>
      </c>
      <c r="H132" s="38">
        <v>4</v>
      </c>
      <c r="I132" s="38">
        <f t="shared" si="19"/>
        <v>0</v>
      </c>
      <c r="J132" s="38">
        <v>3.2</v>
      </c>
      <c r="K132" s="40">
        <f t="shared" si="20"/>
        <v>0</v>
      </c>
      <c r="L132" s="41">
        <f t="shared" si="21"/>
        <v>8.6080000000000005</v>
      </c>
    </row>
    <row r="133" spans="1:12" ht="18" customHeight="1" x14ac:dyDescent="0.15">
      <c r="A133" s="38" t="s">
        <v>136</v>
      </c>
      <c r="B133" s="58">
        <v>774</v>
      </c>
      <c r="C133" s="58">
        <v>793</v>
      </c>
      <c r="D133" s="38">
        <f t="shared" si="17"/>
        <v>19</v>
      </c>
      <c r="E133" s="38">
        <v>0.53800000000000003</v>
      </c>
      <c r="F133" s="40">
        <f t="shared" si="18"/>
        <v>10.222000000000001</v>
      </c>
      <c r="G133" s="38">
        <v>13</v>
      </c>
      <c r="H133" s="38">
        <v>13</v>
      </c>
      <c r="I133" s="38">
        <f t="shared" si="19"/>
        <v>0</v>
      </c>
      <c r="J133" s="38">
        <v>3.2</v>
      </c>
      <c r="K133" s="40">
        <f t="shared" si="20"/>
        <v>0</v>
      </c>
      <c r="L133" s="41">
        <f t="shared" si="21"/>
        <v>10.222000000000001</v>
      </c>
    </row>
    <row r="134" spans="1:12" ht="18" customHeight="1" x14ac:dyDescent="0.15">
      <c r="A134" s="38" t="s">
        <v>137</v>
      </c>
      <c r="B134" s="58">
        <v>1263</v>
      </c>
      <c r="C134" s="58">
        <v>1580</v>
      </c>
      <c r="D134" s="38">
        <f t="shared" si="17"/>
        <v>317</v>
      </c>
      <c r="E134" s="38">
        <v>0.53800000000000003</v>
      </c>
      <c r="F134" s="40">
        <f t="shared" si="18"/>
        <v>170.54600000000002</v>
      </c>
      <c r="G134" s="38">
        <v>17</v>
      </c>
      <c r="H134" s="38">
        <v>18</v>
      </c>
      <c r="I134" s="38">
        <f t="shared" si="19"/>
        <v>1</v>
      </c>
      <c r="J134" s="38">
        <v>3.2</v>
      </c>
      <c r="K134" s="40">
        <f t="shared" si="20"/>
        <v>3.2</v>
      </c>
      <c r="L134" s="41">
        <f t="shared" si="21"/>
        <v>173.74600000000001</v>
      </c>
    </row>
    <row r="135" spans="1:12" ht="18" customHeight="1" x14ac:dyDescent="0.15">
      <c r="A135" s="38" t="s">
        <v>138</v>
      </c>
      <c r="B135" s="58">
        <v>1258</v>
      </c>
      <c r="C135" s="58">
        <v>1271</v>
      </c>
      <c r="D135" s="38">
        <f t="shared" si="17"/>
        <v>13</v>
      </c>
      <c r="E135" s="38">
        <v>0.53800000000000003</v>
      </c>
      <c r="F135" s="40">
        <f t="shared" si="18"/>
        <v>6.9940000000000007</v>
      </c>
      <c r="G135" s="38">
        <v>55</v>
      </c>
      <c r="H135" s="38">
        <v>55</v>
      </c>
      <c r="I135" s="38">
        <f t="shared" si="19"/>
        <v>0</v>
      </c>
      <c r="J135" s="38">
        <v>3.2</v>
      </c>
      <c r="K135" s="40">
        <f t="shared" si="20"/>
        <v>0</v>
      </c>
      <c r="L135" s="41">
        <f t="shared" si="21"/>
        <v>6.9940000000000007</v>
      </c>
    </row>
    <row r="136" spans="1:12" ht="18" customHeight="1" x14ac:dyDescent="0.15">
      <c r="A136" s="38" t="s">
        <v>139</v>
      </c>
      <c r="B136" s="58">
        <v>2390</v>
      </c>
      <c r="C136" s="58">
        <v>2487</v>
      </c>
      <c r="D136" s="38">
        <f t="shared" si="17"/>
        <v>97</v>
      </c>
      <c r="E136" s="38">
        <v>0.53800000000000003</v>
      </c>
      <c r="F136" s="40">
        <f t="shared" si="18"/>
        <v>52.186</v>
      </c>
      <c r="G136" s="38">
        <v>87</v>
      </c>
      <c r="H136" s="38">
        <v>88</v>
      </c>
      <c r="I136" s="38">
        <f t="shared" si="19"/>
        <v>1</v>
      </c>
      <c r="J136" s="38">
        <v>3.2</v>
      </c>
      <c r="K136" s="40">
        <f t="shared" si="20"/>
        <v>3.2</v>
      </c>
      <c r="L136" s="41">
        <f t="shared" si="21"/>
        <v>55.386000000000003</v>
      </c>
    </row>
    <row r="137" spans="1:12" ht="18" customHeight="1" x14ac:dyDescent="0.15">
      <c r="A137" s="38" t="s">
        <v>140</v>
      </c>
      <c r="B137" s="58">
        <v>2636</v>
      </c>
      <c r="C137" s="58">
        <v>2805</v>
      </c>
      <c r="D137" s="38">
        <f t="shared" si="17"/>
        <v>169</v>
      </c>
      <c r="E137" s="38">
        <v>0.53800000000000003</v>
      </c>
      <c r="F137" s="40">
        <f t="shared" si="18"/>
        <v>90.922000000000011</v>
      </c>
      <c r="G137" s="38">
        <v>51</v>
      </c>
      <c r="H137" s="38">
        <v>53</v>
      </c>
      <c r="I137" s="38">
        <f t="shared" si="19"/>
        <v>2</v>
      </c>
      <c r="J137" s="38">
        <v>3.2</v>
      </c>
      <c r="K137" s="40">
        <f t="shared" si="20"/>
        <v>6.4</v>
      </c>
      <c r="L137" s="41">
        <f t="shared" si="21"/>
        <v>97.322000000000017</v>
      </c>
    </row>
    <row r="138" spans="1:12" ht="18" customHeight="1" x14ac:dyDescent="0.15">
      <c r="A138" s="38" t="s">
        <v>141</v>
      </c>
      <c r="B138" s="58">
        <v>1246</v>
      </c>
      <c r="C138" s="58">
        <v>1278</v>
      </c>
      <c r="D138" s="38">
        <f t="shared" si="17"/>
        <v>32</v>
      </c>
      <c r="E138" s="38">
        <v>0.53800000000000003</v>
      </c>
      <c r="F138" s="40">
        <f t="shared" si="18"/>
        <v>17.216000000000001</v>
      </c>
      <c r="G138" s="38">
        <v>26</v>
      </c>
      <c r="H138" s="38">
        <v>27</v>
      </c>
      <c r="I138" s="38">
        <f t="shared" si="19"/>
        <v>1</v>
      </c>
      <c r="J138" s="38">
        <v>3.2</v>
      </c>
      <c r="K138" s="40">
        <f t="shared" si="20"/>
        <v>3.2</v>
      </c>
      <c r="L138" s="41">
        <f t="shared" si="21"/>
        <v>20.416</v>
      </c>
    </row>
    <row r="139" spans="1:12" ht="18" customHeight="1" x14ac:dyDescent="0.15">
      <c r="A139" s="38" t="s">
        <v>142</v>
      </c>
      <c r="B139" s="58">
        <v>2629</v>
      </c>
      <c r="C139" s="58">
        <v>2680</v>
      </c>
      <c r="D139" s="38">
        <f t="shared" si="17"/>
        <v>51</v>
      </c>
      <c r="E139" s="38">
        <v>0.53800000000000003</v>
      </c>
      <c r="F139" s="40">
        <f t="shared" si="18"/>
        <v>27.438000000000002</v>
      </c>
      <c r="G139" s="38">
        <v>53</v>
      </c>
      <c r="H139" s="38">
        <v>54</v>
      </c>
      <c r="I139" s="38">
        <f t="shared" si="19"/>
        <v>1</v>
      </c>
      <c r="J139" s="38">
        <v>3.2</v>
      </c>
      <c r="K139" s="40">
        <f t="shared" si="20"/>
        <v>3.2</v>
      </c>
      <c r="L139" s="41">
        <f t="shared" si="21"/>
        <v>30.638000000000002</v>
      </c>
    </row>
    <row r="140" spans="1:12" ht="18" customHeight="1" x14ac:dyDescent="0.15">
      <c r="A140" s="38" t="s">
        <v>143</v>
      </c>
      <c r="B140" s="58">
        <v>2687</v>
      </c>
      <c r="C140" s="58">
        <v>2688</v>
      </c>
      <c r="D140" s="38">
        <f t="shared" si="17"/>
        <v>1</v>
      </c>
      <c r="E140" s="38">
        <v>0.53800000000000003</v>
      </c>
      <c r="F140" s="40">
        <f t="shared" si="18"/>
        <v>0.53800000000000003</v>
      </c>
      <c r="G140" s="38">
        <v>84</v>
      </c>
      <c r="H140" s="38">
        <v>84</v>
      </c>
      <c r="I140" s="38">
        <f t="shared" si="19"/>
        <v>0</v>
      </c>
      <c r="J140" s="38">
        <v>3.2</v>
      </c>
      <c r="K140" s="40">
        <f t="shared" si="20"/>
        <v>0</v>
      </c>
      <c r="L140" s="41">
        <f t="shared" si="21"/>
        <v>0.53800000000000003</v>
      </c>
    </row>
    <row r="141" spans="1:12" ht="18" customHeight="1" x14ac:dyDescent="0.15">
      <c r="A141" s="38" t="s">
        <v>144</v>
      </c>
      <c r="B141" s="58">
        <v>135</v>
      </c>
      <c r="C141" s="58">
        <v>157</v>
      </c>
      <c r="D141" s="38">
        <f t="shared" si="17"/>
        <v>22</v>
      </c>
      <c r="E141" s="38">
        <v>0.53800000000000003</v>
      </c>
      <c r="F141" s="40">
        <f t="shared" si="18"/>
        <v>11.836</v>
      </c>
      <c r="G141" s="38">
        <v>9</v>
      </c>
      <c r="H141" s="38">
        <v>9</v>
      </c>
      <c r="I141" s="38">
        <f t="shared" si="19"/>
        <v>0</v>
      </c>
      <c r="J141" s="38">
        <v>3.2</v>
      </c>
      <c r="K141" s="40">
        <f t="shared" si="20"/>
        <v>0</v>
      </c>
      <c r="L141" s="41">
        <f t="shared" si="21"/>
        <v>11.836</v>
      </c>
    </row>
    <row r="142" spans="1:12" ht="18" customHeight="1" x14ac:dyDescent="0.15">
      <c r="A142" s="38" t="s">
        <v>145</v>
      </c>
      <c r="B142" s="58">
        <v>2872</v>
      </c>
      <c r="C142" s="58">
        <v>2930</v>
      </c>
      <c r="D142" s="38">
        <f t="shared" si="17"/>
        <v>58</v>
      </c>
      <c r="E142" s="38">
        <v>0.53800000000000003</v>
      </c>
      <c r="F142" s="40">
        <f t="shared" si="18"/>
        <v>31.204000000000001</v>
      </c>
      <c r="G142" s="38">
        <v>59</v>
      </c>
      <c r="H142" s="38">
        <v>61</v>
      </c>
      <c r="I142" s="38">
        <f t="shared" si="19"/>
        <v>2</v>
      </c>
      <c r="J142" s="38">
        <v>3.2</v>
      </c>
      <c r="K142" s="40">
        <f t="shared" si="20"/>
        <v>6.4</v>
      </c>
      <c r="L142" s="41">
        <f t="shared" si="21"/>
        <v>37.603999999999999</v>
      </c>
    </row>
    <row r="143" spans="1:12" ht="18" customHeight="1" x14ac:dyDescent="0.15">
      <c r="A143" s="38" t="s">
        <v>146</v>
      </c>
      <c r="B143" s="58">
        <v>2666</v>
      </c>
      <c r="C143" s="58">
        <v>3759</v>
      </c>
      <c r="D143" s="38">
        <f t="shared" si="17"/>
        <v>1093</v>
      </c>
      <c r="E143" s="38">
        <v>0.53800000000000003</v>
      </c>
      <c r="F143" s="40">
        <f t="shared" si="18"/>
        <v>588.03399999999999</v>
      </c>
      <c r="G143" s="38">
        <v>52</v>
      </c>
      <c r="H143" s="38">
        <v>54</v>
      </c>
      <c r="I143" s="38">
        <f t="shared" si="19"/>
        <v>2</v>
      </c>
      <c r="J143" s="38">
        <v>3.2</v>
      </c>
      <c r="K143" s="40">
        <f t="shared" si="20"/>
        <v>6.4</v>
      </c>
      <c r="L143" s="41">
        <f t="shared" si="21"/>
        <v>594.43399999999997</v>
      </c>
    </row>
    <row r="144" spans="1:12" ht="18" customHeight="1" x14ac:dyDescent="0.15">
      <c r="A144" s="38" t="s">
        <v>147</v>
      </c>
      <c r="B144" s="58">
        <v>2172</v>
      </c>
      <c r="C144" s="58">
        <v>2389</v>
      </c>
      <c r="D144" s="38">
        <f t="shared" si="17"/>
        <v>217</v>
      </c>
      <c r="E144" s="38">
        <v>0.53800000000000003</v>
      </c>
      <c r="F144" s="40">
        <f t="shared" si="18"/>
        <v>116.74600000000001</v>
      </c>
      <c r="G144" s="38">
        <v>37</v>
      </c>
      <c r="H144" s="38">
        <v>38</v>
      </c>
      <c r="I144" s="38">
        <f t="shared" si="19"/>
        <v>1</v>
      </c>
      <c r="J144" s="38">
        <v>3.2</v>
      </c>
      <c r="K144" s="40">
        <f t="shared" si="20"/>
        <v>3.2</v>
      </c>
      <c r="L144" s="41">
        <f t="shared" si="21"/>
        <v>119.94600000000001</v>
      </c>
    </row>
    <row r="145" spans="1:12" ht="18" customHeight="1" x14ac:dyDescent="0.15">
      <c r="A145" s="38" t="s">
        <v>148</v>
      </c>
      <c r="B145" s="58">
        <v>2250</v>
      </c>
      <c r="C145" s="58">
        <v>2314</v>
      </c>
      <c r="D145" s="38">
        <f t="shared" si="17"/>
        <v>64</v>
      </c>
      <c r="E145" s="38">
        <v>0.53800000000000003</v>
      </c>
      <c r="F145" s="40">
        <f t="shared" si="18"/>
        <v>34.432000000000002</v>
      </c>
      <c r="G145" s="38">
        <v>56</v>
      </c>
      <c r="H145" s="38">
        <v>57</v>
      </c>
      <c r="I145" s="38">
        <f t="shared" si="19"/>
        <v>1</v>
      </c>
      <c r="J145" s="38">
        <v>3.2</v>
      </c>
      <c r="K145" s="40">
        <f t="shared" si="20"/>
        <v>3.2</v>
      </c>
      <c r="L145" s="41">
        <f t="shared" si="21"/>
        <v>37.632000000000005</v>
      </c>
    </row>
    <row r="146" spans="1:12" ht="18" customHeight="1" x14ac:dyDescent="0.15">
      <c r="A146" s="38" t="s">
        <v>149</v>
      </c>
      <c r="B146" s="58">
        <v>517</v>
      </c>
      <c r="C146" s="58">
        <v>518</v>
      </c>
      <c r="D146" s="38">
        <f t="shared" si="17"/>
        <v>1</v>
      </c>
      <c r="E146" s="38">
        <v>0.53800000000000003</v>
      </c>
      <c r="F146" s="40">
        <f t="shared" si="18"/>
        <v>0.53800000000000003</v>
      </c>
      <c r="G146" s="38">
        <v>16</v>
      </c>
      <c r="H146" s="38">
        <v>16</v>
      </c>
      <c r="I146" s="38">
        <f t="shared" si="19"/>
        <v>0</v>
      </c>
      <c r="J146" s="38">
        <v>3.2</v>
      </c>
      <c r="K146" s="40">
        <f t="shared" si="20"/>
        <v>0</v>
      </c>
      <c r="L146" s="41">
        <f t="shared" si="21"/>
        <v>0.53800000000000003</v>
      </c>
    </row>
    <row r="147" spans="1:12" ht="18" customHeight="1" x14ac:dyDescent="0.15">
      <c r="A147" s="38" t="s">
        <v>150</v>
      </c>
      <c r="B147" s="58">
        <v>2423</v>
      </c>
      <c r="C147" s="58">
        <v>2739</v>
      </c>
      <c r="D147" s="38">
        <f t="shared" si="17"/>
        <v>316</v>
      </c>
      <c r="E147" s="38">
        <v>0.53800000000000003</v>
      </c>
      <c r="F147" s="40">
        <f t="shared" si="18"/>
        <v>170.00800000000001</v>
      </c>
      <c r="G147" s="38">
        <v>34</v>
      </c>
      <c r="H147" s="38">
        <v>35</v>
      </c>
      <c r="I147" s="38">
        <f t="shared" si="19"/>
        <v>1</v>
      </c>
      <c r="J147" s="38">
        <v>3.2</v>
      </c>
      <c r="K147" s="40">
        <f t="shared" si="20"/>
        <v>3.2</v>
      </c>
      <c r="L147" s="41">
        <f t="shared" si="21"/>
        <v>173.208</v>
      </c>
    </row>
    <row r="148" spans="1:12" ht="18" customHeight="1" x14ac:dyDescent="0.15">
      <c r="A148" s="38" t="s">
        <v>151</v>
      </c>
      <c r="B148" s="58">
        <v>1136</v>
      </c>
      <c r="C148" s="58">
        <v>1299</v>
      </c>
      <c r="D148" s="38">
        <f t="shared" si="17"/>
        <v>163</v>
      </c>
      <c r="E148" s="38">
        <v>0.53800000000000003</v>
      </c>
      <c r="F148" s="40">
        <f t="shared" si="18"/>
        <v>87.694000000000003</v>
      </c>
      <c r="G148" s="38">
        <v>16</v>
      </c>
      <c r="H148" s="38">
        <v>17</v>
      </c>
      <c r="I148" s="38">
        <f t="shared" si="19"/>
        <v>1</v>
      </c>
      <c r="J148" s="38">
        <v>3.2</v>
      </c>
      <c r="K148" s="40">
        <f t="shared" si="20"/>
        <v>3.2</v>
      </c>
      <c r="L148" s="41">
        <f t="shared" si="21"/>
        <v>90.894000000000005</v>
      </c>
    </row>
    <row r="149" spans="1:12" ht="18" customHeight="1" x14ac:dyDescent="0.15">
      <c r="A149" s="42" t="s">
        <v>86</v>
      </c>
      <c r="B149" s="42">
        <f t="shared" ref="B149" si="22">SUM(B85:B148)</f>
        <v>121000</v>
      </c>
      <c r="C149" s="42">
        <f t="shared" ref="C149:I149" si="23">SUM(C85:C148)</f>
        <v>127145</v>
      </c>
      <c r="D149" s="42">
        <f t="shared" si="23"/>
        <v>6145</v>
      </c>
      <c r="E149" s="43"/>
      <c r="F149" s="51">
        <f t="shared" si="23"/>
        <v>3306.01</v>
      </c>
      <c r="G149" s="42">
        <f t="shared" ref="G149" si="24">SUM(G85:G148)</f>
        <v>2988</v>
      </c>
      <c r="H149" s="42">
        <f t="shared" si="23"/>
        <v>3052</v>
      </c>
      <c r="I149" s="42">
        <f t="shared" si="23"/>
        <v>64</v>
      </c>
      <c r="J149" s="42"/>
      <c r="K149" s="42">
        <f>SUM(K85:K148)</f>
        <v>204.7999999999999</v>
      </c>
      <c r="L149" s="41">
        <f>SUM(L85:L148)</f>
        <v>3510.8100000000004</v>
      </c>
    </row>
    <row r="151" spans="1:12" ht="18" hidden="1" customHeight="1" x14ac:dyDescent="0.15">
      <c r="A151" s="34" t="s">
        <v>152</v>
      </c>
    </row>
  </sheetData>
  <autoFilter ref="A3:L3" xr:uid="{00000000-0001-0000-0000-000000000000}"/>
  <mergeCells count="3">
    <mergeCell ref="A1:L1"/>
    <mergeCell ref="B2:L2"/>
    <mergeCell ref="K82:L83"/>
  </mergeCells>
  <phoneticPr fontId="17" type="noConversion"/>
  <pageMargins left="0.55118110236220497" right="0.55118110236220497" top="0.78740157480314998" bottom="0.78740157480314998" header="0.511811023622047" footer="0.511811023622047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49"/>
  <sheetViews>
    <sheetView zoomScale="130" zoomScaleNormal="130" workbookViewId="0">
      <selection activeCell="O78" sqref="O78"/>
    </sheetView>
  </sheetViews>
  <sheetFormatPr defaultColWidth="9" defaultRowHeight="14.25" x14ac:dyDescent="0.15"/>
  <cols>
    <col min="13" max="13" width="16.5" customWidth="1"/>
  </cols>
  <sheetData>
    <row r="1" spans="1:13" x14ac:dyDescent="0.15">
      <c r="A1" s="47" t="s">
        <v>0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27"/>
    </row>
    <row r="2" spans="1:13" x14ac:dyDescent="0.15">
      <c r="A2" s="21" t="s">
        <v>1</v>
      </c>
      <c r="B2" s="17"/>
      <c r="C2" s="22"/>
      <c r="D2" s="22"/>
      <c r="E2" s="17"/>
      <c r="F2" s="17"/>
      <c r="G2" s="17"/>
      <c r="H2" s="22"/>
      <c r="I2" s="22"/>
      <c r="J2" s="17"/>
      <c r="K2" s="17"/>
      <c r="L2" s="28"/>
      <c r="M2" s="27"/>
    </row>
    <row r="3" spans="1:13" x14ac:dyDescent="0.15">
      <c r="A3" s="23" t="s">
        <v>2</v>
      </c>
      <c r="B3" s="24" t="s">
        <v>153</v>
      </c>
      <c r="C3" s="24" t="s">
        <v>154</v>
      </c>
      <c r="D3" s="23" t="s">
        <v>3</v>
      </c>
      <c r="E3" s="23" t="s">
        <v>4</v>
      </c>
      <c r="F3" s="23" t="s">
        <v>5</v>
      </c>
      <c r="G3" s="24" t="s">
        <v>153</v>
      </c>
      <c r="H3" s="24" t="s">
        <v>154</v>
      </c>
      <c r="I3" s="23" t="s">
        <v>6</v>
      </c>
      <c r="J3" s="23" t="s">
        <v>4</v>
      </c>
      <c r="K3" s="23" t="s">
        <v>7</v>
      </c>
      <c r="L3" s="23" t="s">
        <v>8</v>
      </c>
      <c r="M3" s="30" t="s">
        <v>155</v>
      </c>
    </row>
    <row r="4" spans="1:13" x14ac:dyDescent="0.15">
      <c r="A4" s="9" t="s">
        <v>9</v>
      </c>
      <c r="B4" s="25">
        <v>1463</v>
      </c>
      <c r="C4" s="25">
        <v>1517</v>
      </c>
      <c r="D4" s="8">
        <f t="shared" ref="D4:D67" si="0">C4-B4</f>
        <v>54</v>
      </c>
      <c r="E4" s="9">
        <v>0.53800000000000003</v>
      </c>
      <c r="F4" s="10">
        <f t="shared" ref="F4:F67" si="1">D4*E4</f>
        <v>29.052</v>
      </c>
      <c r="G4" s="8">
        <v>34</v>
      </c>
      <c r="H4" s="8">
        <v>36</v>
      </c>
      <c r="I4" s="8">
        <f t="shared" ref="I4:I67" si="2">H4-G4</f>
        <v>2</v>
      </c>
      <c r="J4" s="9">
        <v>2.95</v>
      </c>
      <c r="K4" s="10">
        <f t="shared" ref="K4:K67" si="3">I4*J4</f>
        <v>5.9</v>
      </c>
      <c r="L4" s="12">
        <f t="shared" ref="L4:L67" si="4">F4+K4</f>
        <v>34.951999999999998</v>
      </c>
      <c r="M4" s="9">
        <f t="shared" ref="M4:M67" si="5">I4*0.25</f>
        <v>0.5</v>
      </c>
    </row>
    <row r="5" spans="1:13" x14ac:dyDescent="0.15">
      <c r="A5" s="9" t="s">
        <v>10</v>
      </c>
      <c r="B5" s="25">
        <v>1860</v>
      </c>
      <c r="C5" s="25">
        <v>2007</v>
      </c>
      <c r="D5" s="8">
        <f t="shared" si="0"/>
        <v>147</v>
      </c>
      <c r="E5" s="9">
        <v>0.53800000000000003</v>
      </c>
      <c r="F5" s="10">
        <f t="shared" si="1"/>
        <v>79.085999999999999</v>
      </c>
      <c r="G5" s="8">
        <v>87</v>
      </c>
      <c r="H5" s="8">
        <v>95</v>
      </c>
      <c r="I5" s="8">
        <f t="shared" si="2"/>
        <v>8</v>
      </c>
      <c r="J5" s="9">
        <v>2.95</v>
      </c>
      <c r="K5" s="10">
        <f t="shared" si="3"/>
        <v>23.6</v>
      </c>
      <c r="L5" s="12">
        <f t="shared" si="4"/>
        <v>102.68600000000001</v>
      </c>
      <c r="M5" s="9">
        <f t="shared" si="5"/>
        <v>2</v>
      </c>
    </row>
    <row r="6" spans="1:13" x14ac:dyDescent="0.15">
      <c r="A6" s="9" t="s">
        <v>11</v>
      </c>
      <c r="B6" s="25">
        <v>4664</v>
      </c>
      <c r="C6" s="25">
        <v>4861</v>
      </c>
      <c r="D6" s="8">
        <f t="shared" si="0"/>
        <v>197</v>
      </c>
      <c r="E6" s="9">
        <v>0.53800000000000003</v>
      </c>
      <c r="F6" s="10">
        <f t="shared" si="1"/>
        <v>105.986</v>
      </c>
      <c r="G6" s="8">
        <v>195</v>
      </c>
      <c r="H6" s="8">
        <v>203</v>
      </c>
      <c r="I6" s="8">
        <f t="shared" si="2"/>
        <v>8</v>
      </c>
      <c r="J6" s="9">
        <v>2.95</v>
      </c>
      <c r="K6" s="10">
        <f t="shared" si="3"/>
        <v>23.6</v>
      </c>
      <c r="L6" s="12">
        <f t="shared" si="4"/>
        <v>129.58600000000001</v>
      </c>
      <c r="M6" s="9">
        <f t="shared" si="5"/>
        <v>2</v>
      </c>
    </row>
    <row r="7" spans="1:13" x14ac:dyDescent="0.15">
      <c r="A7" s="9" t="s">
        <v>12</v>
      </c>
      <c r="B7" s="25">
        <v>1020</v>
      </c>
      <c r="C7" s="25">
        <v>1089</v>
      </c>
      <c r="D7" s="8">
        <f t="shared" si="0"/>
        <v>69</v>
      </c>
      <c r="E7" s="9">
        <v>0.53800000000000003</v>
      </c>
      <c r="F7" s="10">
        <f t="shared" si="1"/>
        <v>37.122</v>
      </c>
      <c r="G7" s="8">
        <v>21</v>
      </c>
      <c r="H7" s="8">
        <v>21</v>
      </c>
      <c r="I7" s="8">
        <f t="shared" si="2"/>
        <v>0</v>
      </c>
      <c r="J7" s="9">
        <v>2.95</v>
      </c>
      <c r="K7" s="10">
        <f t="shared" si="3"/>
        <v>0</v>
      </c>
      <c r="L7" s="12">
        <f t="shared" si="4"/>
        <v>37.122</v>
      </c>
      <c r="M7" s="9">
        <f t="shared" si="5"/>
        <v>0</v>
      </c>
    </row>
    <row r="8" spans="1:13" x14ac:dyDescent="0.15">
      <c r="A8" s="9" t="s">
        <v>13</v>
      </c>
      <c r="B8" s="25">
        <v>632</v>
      </c>
      <c r="C8" s="25">
        <v>673</v>
      </c>
      <c r="D8" s="8">
        <f t="shared" si="0"/>
        <v>41</v>
      </c>
      <c r="E8" s="9">
        <v>0.53800000000000003</v>
      </c>
      <c r="F8" s="10">
        <f t="shared" si="1"/>
        <v>22.058</v>
      </c>
      <c r="G8" s="8">
        <v>27</v>
      </c>
      <c r="H8" s="8">
        <v>28</v>
      </c>
      <c r="I8" s="8">
        <f t="shared" si="2"/>
        <v>1</v>
      </c>
      <c r="J8" s="9">
        <v>2.95</v>
      </c>
      <c r="K8" s="10">
        <f t="shared" si="3"/>
        <v>2.95</v>
      </c>
      <c r="L8" s="12">
        <f t="shared" si="4"/>
        <v>25.007999999999999</v>
      </c>
      <c r="M8" s="9">
        <f t="shared" si="5"/>
        <v>0.25</v>
      </c>
    </row>
    <row r="9" spans="1:13" x14ac:dyDescent="0.15">
      <c r="A9" s="9" t="s">
        <v>14</v>
      </c>
      <c r="B9" s="25">
        <v>1461</v>
      </c>
      <c r="C9" s="25">
        <v>1575</v>
      </c>
      <c r="D9" s="8">
        <f t="shared" si="0"/>
        <v>114</v>
      </c>
      <c r="E9" s="9">
        <v>0.53800000000000003</v>
      </c>
      <c r="F9" s="10">
        <f t="shared" si="1"/>
        <v>61.332000000000001</v>
      </c>
      <c r="G9" s="8">
        <v>21</v>
      </c>
      <c r="H9" s="8">
        <v>22</v>
      </c>
      <c r="I9" s="8">
        <f t="shared" si="2"/>
        <v>1</v>
      </c>
      <c r="J9" s="9">
        <v>2.95</v>
      </c>
      <c r="K9" s="10">
        <f t="shared" si="3"/>
        <v>2.95</v>
      </c>
      <c r="L9" s="12">
        <f t="shared" si="4"/>
        <v>64.281999999999996</v>
      </c>
      <c r="M9" s="9">
        <f t="shared" si="5"/>
        <v>0.25</v>
      </c>
    </row>
    <row r="10" spans="1:13" x14ac:dyDescent="0.15">
      <c r="A10" s="9" t="s">
        <v>15</v>
      </c>
      <c r="B10" s="25">
        <v>790</v>
      </c>
      <c r="C10" s="25">
        <v>836</v>
      </c>
      <c r="D10" s="8">
        <f t="shared" si="0"/>
        <v>46</v>
      </c>
      <c r="E10" s="9">
        <v>0.53800000000000003</v>
      </c>
      <c r="F10" s="10">
        <f t="shared" si="1"/>
        <v>24.748000000000001</v>
      </c>
      <c r="G10" s="8">
        <v>14</v>
      </c>
      <c r="H10" s="8">
        <v>14</v>
      </c>
      <c r="I10" s="8">
        <f t="shared" si="2"/>
        <v>0</v>
      </c>
      <c r="J10" s="9">
        <v>2.95</v>
      </c>
      <c r="K10" s="10">
        <f t="shared" si="3"/>
        <v>0</v>
      </c>
      <c r="L10" s="12">
        <f t="shared" si="4"/>
        <v>24.748000000000001</v>
      </c>
      <c r="M10" s="9">
        <f t="shared" si="5"/>
        <v>0</v>
      </c>
    </row>
    <row r="11" spans="1:13" x14ac:dyDescent="0.15">
      <c r="A11" s="9" t="s">
        <v>16</v>
      </c>
      <c r="B11" s="25">
        <v>706</v>
      </c>
      <c r="C11" s="25">
        <v>785</v>
      </c>
      <c r="D11" s="8">
        <f t="shared" si="0"/>
        <v>79</v>
      </c>
      <c r="E11" s="9">
        <v>0.53800000000000003</v>
      </c>
      <c r="F11" s="10">
        <f t="shared" si="1"/>
        <v>42.502000000000002</v>
      </c>
      <c r="G11" s="8">
        <v>27</v>
      </c>
      <c r="H11" s="8">
        <v>28</v>
      </c>
      <c r="I11" s="8">
        <f t="shared" si="2"/>
        <v>1</v>
      </c>
      <c r="J11" s="9">
        <v>2.95</v>
      </c>
      <c r="K11" s="10">
        <f t="shared" si="3"/>
        <v>2.95</v>
      </c>
      <c r="L11" s="12">
        <f t="shared" si="4"/>
        <v>45.451999999999998</v>
      </c>
      <c r="M11" s="9">
        <f t="shared" si="5"/>
        <v>0.25</v>
      </c>
    </row>
    <row r="12" spans="1:13" x14ac:dyDescent="0.15">
      <c r="A12" s="9" t="s">
        <v>17</v>
      </c>
      <c r="B12" s="25">
        <v>2122</v>
      </c>
      <c r="C12" s="25">
        <v>2289</v>
      </c>
      <c r="D12" s="8">
        <f t="shared" si="0"/>
        <v>167</v>
      </c>
      <c r="E12" s="9">
        <v>0.53800000000000003</v>
      </c>
      <c r="F12" s="10">
        <f t="shared" si="1"/>
        <v>89.846000000000004</v>
      </c>
      <c r="G12" s="8">
        <v>50</v>
      </c>
      <c r="H12" s="8">
        <v>54</v>
      </c>
      <c r="I12" s="8">
        <f t="shared" si="2"/>
        <v>4</v>
      </c>
      <c r="J12" s="9">
        <v>2.95</v>
      </c>
      <c r="K12" s="10">
        <f t="shared" si="3"/>
        <v>11.8</v>
      </c>
      <c r="L12" s="12">
        <f t="shared" si="4"/>
        <v>101.646</v>
      </c>
      <c r="M12" s="9">
        <f t="shared" si="5"/>
        <v>1</v>
      </c>
    </row>
    <row r="13" spans="1:13" x14ac:dyDescent="0.15">
      <c r="A13" s="9" t="s">
        <v>18</v>
      </c>
      <c r="B13" s="25">
        <v>1166</v>
      </c>
      <c r="C13" s="25">
        <v>1235</v>
      </c>
      <c r="D13" s="8">
        <f t="shared" si="0"/>
        <v>69</v>
      </c>
      <c r="E13" s="9">
        <v>0.53800000000000003</v>
      </c>
      <c r="F13" s="10">
        <f t="shared" si="1"/>
        <v>37.122</v>
      </c>
      <c r="G13" s="8">
        <v>16</v>
      </c>
      <c r="H13" s="8">
        <v>17</v>
      </c>
      <c r="I13" s="8">
        <f t="shared" si="2"/>
        <v>1</v>
      </c>
      <c r="J13" s="9">
        <v>2.95</v>
      </c>
      <c r="K13" s="10">
        <f t="shared" si="3"/>
        <v>2.95</v>
      </c>
      <c r="L13" s="12">
        <f t="shared" si="4"/>
        <v>40.072000000000003</v>
      </c>
      <c r="M13" s="9">
        <f t="shared" si="5"/>
        <v>0.25</v>
      </c>
    </row>
    <row r="14" spans="1:13" x14ac:dyDescent="0.15">
      <c r="A14" s="9" t="s">
        <v>19</v>
      </c>
      <c r="B14" s="25">
        <v>2443</v>
      </c>
      <c r="C14" s="25">
        <v>2626</v>
      </c>
      <c r="D14" s="8">
        <f t="shared" si="0"/>
        <v>183</v>
      </c>
      <c r="E14" s="9">
        <v>0.53800000000000003</v>
      </c>
      <c r="F14" s="10">
        <f t="shared" si="1"/>
        <v>98.453999999999994</v>
      </c>
      <c r="G14" s="8">
        <v>42</v>
      </c>
      <c r="H14" s="8">
        <v>44</v>
      </c>
      <c r="I14" s="8">
        <f t="shared" si="2"/>
        <v>2</v>
      </c>
      <c r="J14" s="9">
        <v>2.95</v>
      </c>
      <c r="K14" s="10">
        <f t="shared" si="3"/>
        <v>5.9</v>
      </c>
      <c r="L14" s="12">
        <f t="shared" si="4"/>
        <v>104.354</v>
      </c>
      <c r="M14" s="9">
        <f t="shared" si="5"/>
        <v>0.5</v>
      </c>
    </row>
    <row r="15" spans="1:13" x14ac:dyDescent="0.15">
      <c r="A15" s="9" t="s">
        <v>20</v>
      </c>
      <c r="B15" s="25">
        <v>2750</v>
      </c>
      <c r="C15" s="25">
        <v>2967</v>
      </c>
      <c r="D15" s="8">
        <f t="shared" si="0"/>
        <v>217</v>
      </c>
      <c r="E15" s="9">
        <v>0.53800000000000003</v>
      </c>
      <c r="F15" s="10">
        <f t="shared" si="1"/>
        <v>116.746</v>
      </c>
      <c r="G15" s="9">
        <v>98</v>
      </c>
      <c r="H15" s="9">
        <v>104</v>
      </c>
      <c r="I15" s="8">
        <f t="shared" si="2"/>
        <v>6</v>
      </c>
      <c r="J15" s="9">
        <v>2.95</v>
      </c>
      <c r="K15" s="10">
        <f t="shared" si="3"/>
        <v>17.7</v>
      </c>
      <c r="L15" s="12">
        <f t="shared" si="4"/>
        <v>134.446</v>
      </c>
      <c r="M15" s="9">
        <f t="shared" si="5"/>
        <v>1.5</v>
      </c>
    </row>
    <row r="16" spans="1:13" x14ac:dyDescent="0.15">
      <c r="A16" s="9" t="s">
        <v>21</v>
      </c>
      <c r="B16" s="25">
        <v>1179</v>
      </c>
      <c r="C16" s="25">
        <v>1317</v>
      </c>
      <c r="D16" s="8">
        <f t="shared" si="0"/>
        <v>138</v>
      </c>
      <c r="E16" s="9">
        <v>0.53800000000000003</v>
      </c>
      <c r="F16" s="10">
        <f t="shared" si="1"/>
        <v>74.244</v>
      </c>
      <c r="G16" s="8">
        <v>47</v>
      </c>
      <c r="H16" s="8">
        <v>49</v>
      </c>
      <c r="I16" s="8">
        <f t="shared" si="2"/>
        <v>2</v>
      </c>
      <c r="J16" s="9">
        <v>2.95</v>
      </c>
      <c r="K16" s="10">
        <f t="shared" si="3"/>
        <v>5.9</v>
      </c>
      <c r="L16" s="12">
        <f t="shared" si="4"/>
        <v>80.144000000000005</v>
      </c>
      <c r="M16" s="9">
        <f t="shared" si="5"/>
        <v>0.5</v>
      </c>
    </row>
    <row r="17" spans="1:13" x14ac:dyDescent="0.15">
      <c r="A17" s="9" t="s">
        <v>22</v>
      </c>
      <c r="B17" s="25">
        <v>205</v>
      </c>
      <c r="C17" s="25">
        <v>238</v>
      </c>
      <c r="D17" s="8">
        <f t="shared" si="0"/>
        <v>33</v>
      </c>
      <c r="E17" s="9">
        <v>0.53800000000000003</v>
      </c>
      <c r="F17" s="10">
        <f t="shared" si="1"/>
        <v>17.754000000000001</v>
      </c>
      <c r="G17" s="8">
        <v>6</v>
      </c>
      <c r="H17" s="8">
        <v>7</v>
      </c>
      <c r="I17" s="8">
        <f t="shared" si="2"/>
        <v>1</v>
      </c>
      <c r="J17" s="9">
        <v>2.95</v>
      </c>
      <c r="K17" s="10">
        <f t="shared" si="3"/>
        <v>2.95</v>
      </c>
      <c r="L17" s="12">
        <f t="shared" si="4"/>
        <v>20.704000000000001</v>
      </c>
      <c r="M17" s="9">
        <f t="shared" si="5"/>
        <v>0.25</v>
      </c>
    </row>
    <row r="18" spans="1:13" x14ac:dyDescent="0.15">
      <c r="A18" s="9" t="s">
        <v>23</v>
      </c>
      <c r="B18" s="25">
        <v>1266</v>
      </c>
      <c r="C18" s="25">
        <v>1315</v>
      </c>
      <c r="D18" s="8">
        <f t="shared" si="0"/>
        <v>49</v>
      </c>
      <c r="E18" s="9">
        <v>0.53800000000000003</v>
      </c>
      <c r="F18" s="10">
        <f t="shared" si="1"/>
        <v>26.361999999999998</v>
      </c>
      <c r="G18" s="8">
        <v>14</v>
      </c>
      <c r="H18" s="8">
        <v>14</v>
      </c>
      <c r="I18" s="8">
        <f t="shared" si="2"/>
        <v>0</v>
      </c>
      <c r="J18" s="9">
        <v>2.95</v>
      </c>
      <c r="K18" s="10">
        <f t="shared" si="3"/>
        <v>0</v>
      </c>
      <c r="L18" s="12">
        <f t="shared" si="4"/>
        <v>26.361999999999998</v>
      </c>
      <c r="M18" s="9">
        <f t="shared" si="5"/>
        <v>0</v>
      </c>
    </row>
    <row r="19" spans="1:13" x14ac:dyDescent="0.15">
      <c r="A19" s="9" t="s">
        <v>24</v>
      </c>
      <c r="B19" s="25">
        <v>820</v>
      </c>
      <c r="C19" s="25">
        <v>820</v>
      </c>
      <c r="D19" s="8">
        <f t="shared" si="0"/>
        <v>0</v>
      </c>
      <c r="E19" s="9">
        <v>0.53800000000000003</v>
      </c>
      <c r="F19" s="10">
        <f t="shared" si="1"/>
        <v>0</v>
      </c>
      <c r="G19" s="8">
        <v>18</v>
      </c>
      <c r="H19" s="8">
        <v>19</v>
      </c>
      <c r="I19" s="8">
        <f t="shared" si="2"/>
        <v>1</v>
      </c>
      <c r="J19" s="9">
        <v>2.95</v>
      </c>
      <c r="K19" s="10">
        <f t="shared" si="3"/>
        <v>2.95</v>
      </c>
      <c r="L19" s="12">
        <f t="shared" si="4"/>
        <v>2.95</v>
      </c>
      <c r="M19" s="9">
        <f t="shared" si="5"/>
        <v>0.25</v>
      </c>
    </row>
    <row r="20" spans="1:13" x14ac:dyDescent="0.15">
      <c r="A20" s="9" t="s">
        <v>25</v>
      </c>
      <c r="B20" s="25">
        <v>1881</v>
      </c>
      <c r="C20" s="25">
        <v>2036</v>
      </c>
      <c r="D20" s="8">
        <f t="shared" si="0"/>
        <v>155</v>
      </c>
      <c r="E20" s="9">
        <v>0.53800000000000003</v>
      </c>
      <c r="F20" s="10">
        <f t="shared" si="1"/>
        <v>83.39</v>
      </c>
      <c r="G20" s="8">
        <v>69</v>
      </c>
      <c r="H20" s="8">
        <v>73</v>
      </c>
      <c r="I20" s="8">
        <f t="shared" si="2"/>
        <v>4</v>
      </c>
      <c r="J20" s="9">
        <v>2.95</v>
      </c>
      <c r="K20" s="10">
        <f t="shared" si="3"/>
        <v>11.8</v>
      </c>
      <c r="L20" s="12">
        <f t="shared" si="4"/>
        <v>95.19</v>
      </c>
      <c r="M20" s="9">
        <f t="shared" si="5"/>
        <v>1</v>
      </c>
    </row>
    <row r="21" spans="1:13" x14ac:dyDescent="0.15">
      <c r="A21" s="9" t="s">
        <v>26</v>
      </c>
      <c r="B21" s="25">
        <v>186</v>
      </c>
      <c r="C21" s="25">
        <v>186</v>
      </c>
      <c r="D21" s="8">
        <f t="shared" si="0"/>
        <v>0</v>
      </c>
      <c r="E21" s="9">
        <v>0.53800000000000003</v>
      </c>
      <c r="F21" s="10">
        <f t="shared" si="1"/>
        <v>0</v>
      </c>
      <c r="G21" s="8">
        <v>0</v>
      </c>
      <c r="H21" s="8">
        <v>0</v>
      </c>
      <c r="I21" s="8">
        <f t="shared" si="2"/>
        <v>0</v>
      </c>
      <c r="J21" s="9">
        <v>2.95</v>
      </c>
      <c r="K21" s="10">
        <f t="shared" si="3"/>
        <v>0</v>
      </c>
      <c r="L21" s="12">
        <f t="shared" si="4"/>
        <v>0</v>
      </c>
      <c r="M21" s="9">
        <f t="shared" si="5"/>
        <v>0</v>
      </c>
    </row>
    <row r="22" spans="1:13" x14ac:dyDescent="0.15">
      <c r="A22" s="9" t="s">
        <v>27</v>
      </c>
      <c r="B22" s="25">
        <v>2003</v>
      </c>
      <c r="C22" s="25">
        <v>2148</v>
      </c>
      <c r="D22" s="8">
        <f t="shared" si="0"/>
        <v>145</v>
      </c>
      <c r="E22" s="9">
        <v>0.53800000000000003</v>
      </c>
      <c r="F22" s="10">
        <f t="shared" si="1"/>
        <v>78.010000000000005</v>
      </c>
      <c r="G22" s="8">
        <v>89</v>
      </c>
      <c r="H22" s="8">
        <v>96</v>
      </c>
      <c r="I22" s="8">
        <f t="shared" si="2"/>
        <v>7</v>
      </c>
      <c r="J22" s="9">
        <v>2.95</v>
      </c>
      <c r="K22" s="10">
        <f t="shared" si="3"/>
        <v>20.65</v>
      </c>
      <c r="L22" s="12">
        <f t="shared" si="4"/>
        <v>98.66</v>
      </c>
      <c r="M22" s="9">
        <f t="shared" si="5"/>
        <v>1.75</v>
      </c>
    </row>
    <row r="23" spans="1:13" x14ac:dyDescent="0.15">
      <c r="A23" s="9" t="s">
        <v>28</v>
      </c>
      <c r="B23" s="25">
        <v>1359</v>
      </c>
      <c r="C23" s="25">
        <v>1360</v>
      </c>
      <c r="D23" s="8">
        <f t="shared" si="0"/>
        <v>1</v>
      </c>
      <c r="E23" s="9">
        <v>0.53800000000000003</v>
      </c>
      <c r="F23" s="10">
        <f t="shared" si="1"/>
        <v>0.53800000000000003</v>
      </c>
      <c r="G23" s="8">
        <v>34</v>
      </c>
      <c r="H23" s="8">
        <v>34</v>
      </c>
      <c r="I23" s="8">
        <f t="shared" si="2"/>
        <v>0</v>
      </c>
      <c r="J23" s="9">
        <v>2.95</v>
      </c>
      <c r="K23" s="10">
        <f t="shared" si="3"/>
        <v>0</v>
      </c>
      <c r="L23" s="12">
        <f t="shared" si="4"/>
        <v>0.53800000000000003</v>
      </c>
      <c r="M23" s="9">
        <f t="shared" si="5"/>
        <v>0</v>
      </c>
    </row>
    <row r="24" spans="1:13" x14ac:dyDescent="0.15">
      <c r="A24" s="9" t="s">
        <v>29</v>
      </c>
      <c r="B24" s="25">
        <v>1162</v>
      </c>
      <c r="C24" s="25">
        <v>1204</v>
      </c>
      <c r="D24" s="8">
        <f t="shared" si="0"/>
        <v>42</v>
      </c>
      <c r="E24" s="9">
        <v>0.53800000000000003</v>
      </c>
      <c r="F24" s="10">
        <f t="shared" si="1"/>
        <v>22.596</v>
      </c>
      <c r="G24" s="8">
        <v>19</v>
      </c>
      <c r="H24" s="8">
        <v>19</v>
      </c>
      <c r="I24" s="8">
        <f t="shared" si="2"/>
        <v>0</v>
      </c>
      <c r="J24" s="9">
        <v>2.95</v>
      </c>
      <c r="K24" s="10">
        <f t="shared" si="3"/>
        <v>0</v>
      </c>
      <c r="L24" s="12">
        <f t="shared" si="4"/>
        <v>22.596</v>
      </c>
      <c r="M24" s="9">
        <f t="shared" si="5"/>
        <v>0</v>
      </c>
    </row>
    <row r="25" spans="1:13" x14ac:dyDescent="0.15">
      <c r="A25" s="9" t="s">
        <v>30</v>
      </c>
      <c r="B25" s="25">
        <v>1126</v>
      </c>
      <c r="C25" s="25">
        <v>1249</v>
      </c>
      <c r="D25" s="8">
        <f t="shared" si="0"/>
        <v>123</v>
      </c>
      <c r="E25" s="9">
        <v>0.53800000000000003</v>
      </c>
      <c r="F25" s="10">
        <f t="shared" si="1"/>
        <v>66.174000000000007</v>
      </c>
      <c r="G25" s="8">
        <v>33</v>
      </c>
      <c r="H25" s="8">
        <v>35</v>
      </c>
      <c r="I25" s="8">
        <f t="shared" si="2"/>
        <v>2</v>
      </c>
      <c r="J25" s="9">
        <v>2.95</v>
      </c>
      <c r="K25" s="10">
        <f t="shared" si="3"/>
        <v>5.9</v>
      </c>
      <c r="L25" s="12">
        <f t="shared" si="4"/>
        <v>72.073999999999998</v>
      </c>
      <c r="M25" s="9">
        <f t="shared" si="5"/>
        <v>0.5</v>
      </c>
    </row>
    <row r="26" spans="1:13" x14ac:dyDescent="0.15">
      <c r="A26" s="9" t="s">
        <v>31</v>
      </c>
      <c r="B26" s="25">
        <v>1474</v>
      </c>
      <c r="C26" s="25">
        <v>1600</v>
      </c>
      <c r="D26" s="8">
        <f t="shared" si="0"/>
        <v>126</v>
      </c>
      <c r="E26" s="9">
        <v>0.53800000000000003</v>
      </c>
      <c r="F26" s="10">
        <f t="shared" si="1"/>
        <v>67.787999999999997</v>
      </c>
      <c r="G26" s="8">
        <v>33</v>
      </c>
      <c r="H26" s="8">
        <v>35</v>
      </c>
      <c r="I26" s="8">
        <f t="shared" si="2"/>
        <v>2</v>
      </c>
      <c r="J26" s="9">
        <v>2.95</v>
      </c>
      <c r="K26" s="10">
        <f t="shared" si="3"/>
        <v>5.9</v>
      </c>
      <c r="L26" s="12">
        <f t="shared" si="4"/>
        <v>73.688000000000002</v>
      </c>
      <c r="M26" s="9">
        <f t="shared" si="5"/>
        <v>0.5</v>
      </c>
    </row>
    <row r="27" spans="1:13" x14ac:dyDescent="0.15">
      <c r="A27" s="9" t="s">
        <v>32</v>
      </c>
      <c r="B27" s="25">
        <v>1301</v>
      </c>
      <c r="C27" s="25">
        <v>1393</v>
      </c>
      <c r="D27" s="8">
        <f t="shared" si="0"/>
        <v>92</v>
      </c>
      <c r="E27" s="9">
        <v>0.53800000000000003</v>
      </c>
      <c r="F27" s="10">
        <f t="shared" si="1"/>
        <v>49.496000000000002</v>
      </c>
      <c r="G27" s="8">
        <v>43</v>
      </c>
      <c r="H27" s="8">
        <v>45</v>
      </c>
      <c r="I27" s="8">
        <f t="shared" si="2"/>
        <v>2</v>
      </c>
      <c r="J27" s="9">
        <v>2.95</v>
      </c>
      <c r="K27" s="10">
        <f t="shared" si="3"/>
        <v>5.9</v>
      </c>
      <c r="L27" s="12">
        <f t="shared" si="4"/>
        <v>55.396000000000001</v>
      </c>
      <c r="M27" s="9">
        <f t="shared" si="5"/>
        <v>0.5</v>
      </c>
    </row>
    <row r="28" spans="1:13" x14ac:dyDescent="0.15">
      <c r="A28" s="9" t="s">
        <v>33</v>
      </c>
      <c r="B28" s="25">
        <v>1149</v>
      </c>
      <c r="C28" s="25">
        <v>1223</v>
      </c>
      <c r="D28" s="8">
        <f t="shared" si="0"/>
        <v>74</v>
      </c>
      <c r="E28" s="9">
        <v>0.53800000000000003</v>
      </c>
      <c r="F28" s="10">
        <f t="shared" si="1"/>
        <v>39.811999999999998</v>
      </c>
      <c r="G28" s="8">
        <v>20</v>
      </c>
      <c r="H28" s="8">
        <v>21</v>
      </c>
      <c r="I28" s="8">
        <f t="shared" si="2"/>
        <v>1</v>
      </c>
      <c r="J28" s="9">
        <v>2.95</v>
      </c>
      <c r="K28" s="10">
        <f t="shared" si="3"/>
        <v>2.95</v>
      </c>
      <c r="L28" s="12">
        <f t="shared" si="4"/>
        <v>42.762</v>
      </c>
      <c r="M28" s="9">
        <f t="shared" si="5"/>
        <v>0.25</v>
      </c>
    </row>
    <row r="29" spans="1:13" x14ac:dyDescent="0.15">
      <c r="A29" s="9" t="s">
        <v>34</v>
      </c>
      <c r="B29" s="25">
        <v>467</v>
      </c>
      <c r="C29" s="25">
        <v>486</v>
      </c>
      <c r="D29" s="8">
        <f t="shared" si="0"/>
        <v>19</v>
      </c>
      <c r="E29" s="9">
        <v>0.53800000000000003</v>
      </c>
      <c r="F29" s="10">
        <f t="shared" si="1"/>
        <v>10.222</v>
      </c>
      <c r="G29" s="8">
        <v>7</v>
      </c>
      <c r="H29" s="8">
        <v>7</v>
      </c>
      <c r="I29" s="8">
        <f t="shared" si="2"/>
        <v>0</v>
      </c>
      <c r="J29" s="9">
        <v>2.95</v>
      </c>
      <c r="K29" s="10">
        <f t="shared" si="3"/>
        <v>0</v>
      </c>
      <c r="L29" s="12">
        <f t="shared" si="4"/>
        <v>10.222</v>
      </c>
      <c r="M29" s="9">
        <f t="shared" si="5"/>
        <v>0</v>
      </c>
    </row>
    <row r="30" spans="1:13" x14ac:dyDescent="0.15">
      <c r="A30" s="9" t="s">
        <v>35</v>
      </c>
      <c r="B30" s="25">
        <v>825</v>
      </c>
      <c r="C30" s="25">
        <v>857</v>
      </c>
      <c r="D30" s="8">
        <f t="shared" si="0"/>
        <v>32</v>
      </c>
      <c r="E30" s="9">
        <v>0.53800000000000003</v>
      </c>
      <c r="F30" s="10">
        <f t="shared" si="1"/>
        <v>17.216000000000001</v>
      </c>
      <c r="G30" s="8">
        <v>18</v>
      </c>
      <c r="H30" s="8">
        <v>19</v>
      </c>
      <c r="I30" s="8">
        <f t="shared" si="2"/>
        <v>1</v>
      </c>
      <c r="J30" s="9">
        <v>2.95</v>
      </c>
      <c r="K30" s="10">
        <f t="shared" si="3"/>
        <v>2.95</v>
      </c>
      <c r="L30" s="12">
        <f t="shared" si="4"/>
        <v>20.166</v>
      </c>
      <c r="M30" s="9">
        <f t="shared" si="5"/>
        <v>0.25</v>
      </c>
    </row>
    <row r="31" spans="1:13" x14ac:dyDescent="0.15">
      <c r="A31" s="9" t="s">
        <v>36</v>
      </c>
      <c r="B31" s="25">
        <v>1200</v>
      </c>
      <c r="C31" s="25">
        <v>1261</v>
      </c>
      <c r="D31" s="8">
        <f t="shared" si="0"/>
        <v>61</v>
      </c>
      <c r="E31" s="9">
        <v>0.53800000000000003</v>
      </c>
      <c r="F31" s="10">
        <f t="shared" si="1"/>
        <v>32.817999999999998</v>
      </c>
      <c r="G31" s="8">
        <v>43</v>
      </c>
      <c r="H31" s="8">
        <v>46</v>
      </c>
      <c r="I31" s="8">
        <f t="shared" si="2"/>
        <v>3</v>
      </c>
      <c r="J31" s="9">
        <v>2.95</v>
      </c>
      <c r="K31" s="10">
        <f t="shared" si="3"/>
        <v>8.85</v>
      </c>
      <c r="L31" s="12">
        <f t="shared" si="4"/>
        <v>41.667999999999999</v>
      </c>
      <c r="M31" s="9">
        <f t="shared" si="5"/>
        <v>0.75</v>
      </c>
    </row>
    <row r="32" spans="1:13" x14ac:dyDescent="0.15">
      <c r="A32" s="9" t="s">
        <v>37</v>
      </c>
      <c r="B32" s="25">
        <v>371</v>
      </c>
      <c r="C32" s="25">
        <v>385</v>
      </c>
      <c r="D32" s="8">
        <f t="shared" si="0"/>
        <v>14</v>
      </c>
      <c r="E32" s="9">
        <v>0.53800000000000003</v>
      </c>
      <c r="F32" s="10">
        <f t="shared" si="1"/>
        <v>7.532</v>
      </c>
      <c r="G32" s="8">
        <v>19</v>
      </c>
      <c r="H32" s="8">
        <v>20</v>
      </c>
      <c r="I32" s="8">
        <f t="shared" si="2"/>
        <v>1</v>
      </c>
      <c r="J32" s="9">
        <v>2.95</v>
      </c>
      <c r="K32" s="10">
        <f t="shared" si="3"/>
        <v>2.95</v>
      </c>
      <c r="L32" s="12">
        <f t="shared" si="4"/>
        <v>10.481999999999999</v>
      </c>
      <c r="M32" s="9">
        <f t="shared" si="5"/>
        <v>0.25</v>
      </c>
    </row>
    <row r="33" spans="1:13" x14ac:dyDescent="0.15">
      <c r="A33" s="9" t="s">
        <v>38</v>
      </c>
      <c r="B33" s="25">
        <v>997</v>
      </c>
      <c r="C33" s="25">
        <v>1159</v>
      </c>
      <c r="D33" s="8">
        <f t="shared" si="0"/>
        <v>162</v>
      </c>
      <c r="E33" s="9">
        <v>0.53800000000000003</v>
      </c>
      <c r="F33" s="10">
        <f t="shared" si="1"/>
        <v>87.156000000000006</v>
      </c>
      <c r="G33" s="8">
        <v>20</v>
      </c>
      <c r="H33" s="8">
        <v>22</v>
      </c>
      <c r="I33" s="8">
        <f t="shared" si="2"/>
        <v>2</v>
      </c>
      <c r="J33" s="9">
        <v>2.95</v>
      </c>
      <c r="K33" s="10">
        <f t="shared" si="3"/>
        <v>5.9</v>
      </c>
      <c r="L33" s="12">
        <f t="shared" si="4"/>
        <v>93.055999999999997</v>
      </c>
      <c r="M33" s="9">
        <f t="shared" si="5"/>
        <v>0.5</v>
      </c>
    </row>
    <row r="34" spans="1:13" x14ac:dyDescent="0.15">
      <c r="A34" s="9" t="s">
        <v>39</v>
      </c>
      <c r="B34" s="25">
        <v>513</v>
      </c>
      <c r="C34" s="25">
        <v>534</v>
      </c>
      <c r="D34" s="8">
        <f t="shared" si="0"/>
        <v>21</v>
      </c>
      <c r="E34" s="9">
        <v>0.53800000000000003</v>
      </c>
      <c r="F34" s="10">
        <f t="shared" si="1"/>
        <v>11.298</v>
      </c>
      <c r="G34" s="8">
        <v>3</v>
      </c>
      <c r="H34" s="8">
        <v>3</v>
      </c>
      <c r="I34" s="8">
        <f t="shared" si="2"/>
        <v>0</v>
      </c>
      <c r="J34" s="9">
        <v>2.95</v>
      </c>
      <c r="K34" s="10">
        <f t="shared" si="3"/>
        <v>0</v>
      </c>
      <c r="L34" s="12">
        <f t="shared" si="4"/>
        <v>11.298</v>
      </c>
      <c r="M34" s="9">
        <f t="shared" si="5"/>
        <v>0</v>
      </c>
    </row>
    <row r="35" spans="1:13" x14ac:dyDescent="0.15">
      <c r="A35" s="9" t="s">
        <v>40</v>
      </c>
      <c r="B35" s="25">
        <v>1146</v>
      </c>
      <c r="C35" s="25">
        <v>1236</v>
      </c>
      <c r="D35" s="8">
        <f t="shared" si="0"/>
        <v>90</v>
      </c>
      <c r="E35" s="9">
        <v>0.53800000000000003</v>
      </c>
      <c r="F35" s="10">
        <f t="shared" si="1"/>
        <v>48.42</v>
      </c>
      <c r="G35" s="8">
        <v>16</v>
      </c>
      <c r="H35" s="8">
        <v>17</v>
      </c>
      <c r="I35" s="8">
        <f t="shared" si="2"/>
        <v>1</v>
      </c>
      <c r="J35" s="9">
        <v>2.95</v>
      </c>
      <c r="K35" s="10">
        <f t="shared" si="3"/>
        <v>2.95</v>
      </c>
      <c r="L35" s="12">
        <f t="shared" si="4"/>
        <v>51.37</v>
      </c>
      <c r="M35" s="9">
        <f t="shared" si="5"/>
        <v>0.25</v>
      </c>
    </row>
    <row r="36" spans="1:13" x14ac:dyDescent="0.15">
      <c r="A36" s="9" t="s">
        <v>41</v>
      </c>
      <c r="B36" s="25">
        <v>711</v>
      </c>
      <c r="C36" s="25">
        <v>768</v>
      </c>
      <c r="D36" s="8">
        <f t="shared" si="0"/>
        <v>57</v>
      </c>
      <c r="E36" s="9">
        <v>0.53800000000000003</v>
      </c>
      <c r="F36" s="10">
        <f t="shared" si="1"/>
        <v>30.666</v>
      </c>
      <c r="G36" s="8">
        <v>16</v>
      </c>
      <c r="H36" s="8">
        <v>17</v>
      </c>
      <c r="I36" s="8">
        <f t="shared" si="2"/>
        <v>1</v>
      </c>
      <c r="J36" s="9">
        <v>2.95</v>
      </c>
      <c r="K36" s="10">
        <f t="shared" si="3"/>
        <v>2.95</v>
      </c>
      <c r="L36" s="12">
        <f t="shared" si="4"/>
        <v>33.616</v>
      </c>
      <c r="M36" s="9">
        <f t="shared" si="5"/>
        <v>0.25</v>
      </c>
    </row>
    <row r="37" spans="1:13" x14ac:dyDescent="0.15">
      <c r="A37" s="9" t="s">
        <v>42</v>
      </c>
      <c r="B37" s="25">
        <v>1459</v>
      </c>
      <c r="C37" s="25">
        <v>1524</v>
      </c>
      <c r="D37" s="8">
        <f t="shared" si="0"/>
        <v>65</v>
      </c>
      <c r="E37" s="9">
        <v>0.53800000000000003</v>
      </c>
      <c r="F37" s="10">
        <f t="shared" si="1"/>
        <v>34.97</v>
      </c>
      <c r="G37" s="8">
        <v>24</v>
      </c>
      <c r="H37" s="8">
        <v>24</v>
      </c>
      <c r="I37" s="8">
        <f t="shared" si="2"/>
        <v>0</v>
      </c>
      <c r="J37" s="9">
        <v>2.95</v>
      </c>
      <c r="K37" s="10">
        <f t="shared" si="3"/>
        <v>0</v>
      </c>
      <c r="L37" s="12">
        <f t="shared" si="4"/>
        <v>34.97</v>
      </c>
      <c r="M37" s="9">
        <f t="shared" si="5"/>
        <v>0</v>
      </c>
    </row>
    <row r="38" spans="1:13" x14ac:dyDescent="0.15">
      <c r="A38" s="9" t="s">
        <v>43</v>
      </c>
      <c r="B38" s="25">
        <v>504</v>
      </c>
      <c r="C38" s="25">
        <v>555</v>
      </c>
      <c r="D38" s="8">
        <f t="shared" si="0"/>
        <v>51</v>
      </c>
      <c r="E38" s="9">
        <v>0.53800000000000003</v>
      </c>
      <c r="F38" s="10">
        <f t="shared" si="1"/>
        <v>27.437999999999999</v>
      </c>
      <c r="G38" s="8">
        <v>11</v>
      </c>
      <c r="H38" s="8">
        <v>12</v>
      </c>
      <c r="I38" s="8">
        <f t="shared" si="2"/>
        <v>1</v>
      </c>
      <c r="J38" s="9">
        <v>2.95</v>
      </c>
      <c r="K38" s="10">
        <f t="shared" si="3"/>
        <v>2.95</v>
      </c>
      <c r="L38" s="12">
        <f t="shared" si="4"/>
        <v>30.388000000000002</v>
      </c>
      <c r="M38" s="9">
        <f t="shared" si="5"/>
        <v>0.25</v>
      </c>
    </row>
    <row r="39" spans="1:13" x14ac:dyDescent="0.15">
      <c r="A39" s="9" t="s">
        <v>44</v>
      </c>
      <c r="B39" s="25">
        <v>535</v>
      </c>
      <c r="C39" s="25">
        <v>543</v>
      </c>
      <c r="D39" s="8">
        <f t="shared" si="0"/>
        <v>8</v>
      </c>
      <c r="E39" s="9">
        <v>0.53800000000000003</v>
      </c>
      <c r="F39" s="10">
        <f t="shared" si="1"/>
        <v>4.3040000000000003</v>
      </c>
      <c r="G39" s="8">
        <v>3</v>
      </c>
      <c r="H39" s="8">
        <v>3</v>
      </c>
      <c r="I39" s="8">
        <f t="shared" si="2"/>
        <v>0</v>
      </c>
      <c r="J39" s="9">
        <v>2.95</v>
      </c>
      <c r="K39" s="10">
        <f t="shared" si="3"/>
        <v>0</v>
      </c>
      <c r="L39" s="12">
        <f t="shared" si="4"/>
        <v>4.3040000000000003</v>
      </c>
      <c r="M39" s="9">
        <f t="shared" si="5"/>
        <v>0</v>
      </c>
    </row>
    <row r="40" spans="1:13" x14ac:dyDescent="0.15">
      <c r="A40" s="9" t="s">
        <v>45</v>
      </c>
      <c r="B40" s="25">
        <v>914</v>
      </c>
      <c r="C40" s="25">
        <v>979</v>
      </c>
      <c r="D40" s="8">
        <f t="shared" si="0"/>
        <v>65</v>
      </c>
      <c r="E40" s="9">
        <v>0.53800000000000003</v>
      </c>
      <c r="F40" s="10">
        <f t="shared" si="1"/>
        <v>34.97</v>
      </c>
      <c r="G40" s="8">
        <v>16</v>
      </c>
      <c r="H40" s="8">
        <v>17</v>
      </c>
      <c r="I40" s="8">
        <f t="shared" si="2"/>
        <v>1</v>
      </c>
      <c r="J40" s="9">
        <v>2.95</v>
      </c>
      <c r="K40" s="10">
        <f t="shared" si="3"/>
        <v>2.95</v>
      </c>
      <c r="L40" s="12">
        <f t="shared" si="4"/>
        <v>37.92</v>
      </c>
      <c r="M40" s="9">
        <f t="shared" si="5"/>
        <v>0.25</v>
      </c>
    </row>
    <row r="41" spans="1:13" x14ac:dyDescent="0.15">
      <c r="A41" s="9" t="s">
        <v>46</v>
      </c>
      <c r="B41" s="25">
        <v>1068</v>
      </c>
      <c r="C41" s="25">
        <v>1111</v>
      </c>
      <c r="D41" s="8">
        <f t="shared" si="0"/>
        <v>43</v>
      </c>
      <c r="E41" s="9">
        <v>0.53800000000000003</v>
      </c>
      <c r="F41" s="10">
        <f t="shared" si="1"/>
        <v>23.134</v>
      </c>
      <c r="G41" s="8">
        <v>5</v>
      </c>
      <c r="H41" s="8">
        <v>6</v>
      </c>
      <c r="I41" s="8">
        <f t="shared" si="2"/>
        <v>1</v>
      </c>
      <c r="J41" s="9">
        <v>2.95</v>
      </c>
      <c r="K41" s="10">
        <f t="shared" si="3"/>
        <v>2.95</v>
      </c>
      <c r="L41" s="12">
        <f t="shared" si="4"/>
        <v>26.084</v>
      </c>
      <c r="M41" s="9">
        <f t="shared" si="5"/>
        <v>0.25</v>
      </c>
    </row>
    <row r="42" spans="1:13" x14ac:dyDescent="0.15">
      <c r="A42" s="9" t="s">
        <v>47</v>
      </c>
      <c r="B42" s="25">
        <v>827</v>
      </c>
      <c r="C42" s="25">
        <v>860</v>
      </c>
      <c r="D42" s="8">
        <f t="shared" si="0"/>
        <v>33</v>
      </c>
      <c r="E42" s="9">
        <v>0.53800000000000003</v>
      </c>
      <c r="F42" s="10">
        <f t="shared" si="1"/>
        <v>17.754000000000001</v>
      </c>
      <c r="G42" s="8">
        <v>23</v>
      </c>
      <c r="H42" s="8">
        <v>24</v>
      </c>
      <c r="I42" s="8">
        <f t="shared" si="2"/>
        <v>1</v>
      </c>
      <c r="J42" s="9">
        <v>2.95</v>
      </c>
      <c r="K42" s="10">
        <f t="shared" si="3"/>
        <v>2.95</v>
      </c>
      <c r="L42" s="12">
        <f t="shared" si="4"/>
        <v>20.704000000000001</v>
      </c>
      <c r="M42" s="9">
        <f t="shared" si="5"/>
        <v>0.25</v>
      </c>
    </row>
    <row r="43" spans="1:13" x14ac:dyDescent="0.15">
      <c r="A43" s="9" t="s">
        <v>48</v>
      </c>
      <c r="B43" s="25">
        <v>1318</v>
      </c>
      <c r="C43" s="25">
        <v>1389</v>
      </c>
      <c r="D43" s="8">
        <f t="shared" si="0"/>
        <v>71</v>
      </c>
      <c r="E43" s="9">
        <v>0.53800000000000003</v>
      </c>
      <c r="F43" s="10">
        <f t="shared" si="1"/>
        <v>38.198</v>
      </c>
      <c r="G43" s="8">
        <v>16</v>
      </c>
      <c r="H43" s="8">
        <v>16</v>
      </c>
      <c r="I43" s="8">
        <f t="shared" si="2"/>
        <v>0</v>
      </c>
      <c r="J43" s="9">
        <v>2.95</v>
      </c>
      <c r="K43" s="10">
        <f t="shared" si="3"/>
        <v>0</v>
      </c>
      <c r="L43" s="12">
        <f t="shared" si="4"/>
        <v>38.198</v>
      </c>
      <c r="M43" s="9">
        <f t="shared" si="5"/>
        <v>0</v>
      </c>
    </row>
    <row r="44" spans="1:13" x14ac:dyDescent="0.15">
      <c r="A44" s="9" t="s">
        <v>49</v>
      </c>
      <c r="B44" s="25">
        <v>2515</v>
      </c>
      <c r="C44" s="25">
        <v>2541</v>
      </c>
      <c r="D44" s="8">
        <f t="shared" si="0"/>
        <v>26</v>
      </c>
      <c r="E44" s="9">
        <v>0.53800000000000003</v>
      </c>
      <c r="F44" s="10">
        <f t="shared" si="1"/>
        <v>13.988</v>
      </c>
      <c r="G44" s="8">
        <v>33</v>
      </c>
      <c r="H44" s="8">
        <v>33</v>
      </c>
      <c r="I44" s="8">
        <f t="shared" si="2"/>
        <v>0</v>
      </c>
      <c r="J44" s="9">
        <v>2.95</v>
      </c>
      <c r="K44" s="10">
        <f t="shared" si="3"/>
        <v>0</v>
      </c>
      <c r="L44" s="12">
        <f t="shared" si="4"/>
        <v>13.988</v>
      </c>
      <c r="M44" s="9">
        <f t="shared" si="5"/>
        <v>0</v>
      </c>
    </row>
    <row r="45" spans="1:13" x14ac:dyDescent="0.15">
      <c r="A45" s="9" t="s">
        <v>50</v>
      </c>
      <c r="B45" s="25">
        <v>224</v>
      </c>
      <c r="C45" s="25">
        <v>226</v>
      </c>
      <c r="D45" s="8">
        <f t="shared" si="0"/>
        <v>2</v>
      </c>
      <c r="E45" s="9">
        <v>0.53800000000000003</v>
      </c>
      <c r="F45" s="10">
        <f t="shared" si="1"/>
        <v>1.0760000000000001</v>
      </c>
      <c r="G45" s="8">
        <v>4</v>
      </c>
      <c r="H45" s="8">
        <v>4</v>
      </c>
      <c r="I45" s="8">
        <f t="shared" si="2"/>
        <v>0</v>
      </c>
      <c r="J45" s="9">
        <v>2.95</v>
      </c>
      <c r="K45" s="10">
        <f t="shared" si="3"/>
        <v>0</v>
      </c>
      <c r="L45" s="12">
        <f t="shared" si="4"/>
        <v>1.0760000000000001</v>
      </c>
      <c r="M45" s="9">
        <f t="shared" si="5"/>
        <v>0</v>
      </c>
    </row>
    <row r="46" spans="1:13" x14ac:dyDescent="0.15">
      <c r="A46" s="9" t="s">
        <v>51</v>
      </c>
      <c r="B46" s="25">
        <v>181</v>
      </c>
      <c r="C46" s="25">
        <v>181</v>
      </c>
      <c r="D46" s="8">
        <f t="shared" si="0"/>
        <v>0</v>
      </c>
      <c r="E46" s="9">
        <v>0.53800000000000003</v>
      </c>
      <c r="F46" s="10">
        <f t="shared" si="1"/>
        <v>0</v>
      </c>
      <c r="G46" s="8">
        <v>2</v>
      </c>
      <c r="H46" s="8">
        <v>2</v>
      </c>
      <c r="I46" s="8">
        <f t="shared" si="2"/>
        <v>0</v>
      </c>
      <c r="J46" s="9">
        <v>2.95</v>
      </c>
      <c r="K46" s="10">
        <f t="shared" si="3"/>
        <v>0</v>
      </c>
      <c r="L46" s="12">
        <f t="shared" si="4"/>
        <v>0</v>
      </c>
      <c r="M46" s="9">
        <f t="shared" si="5"/>
        <v>0</v>
      </c>
    </row>
    <row r="47" spans="1:13" x14ac:dyDescent="0.15">
      <c r="A47" s="9" t="s">
        <v>52</v>
      </c>
      <c r="B47" s="25">
        <v>216</v>
      </c>
      <c r="C47" s="25">
        <v>221</v>
      </c>
      <c r="D47" s="8">
        <f t="shared" si="0"/>
        <v>5</v>
      </c>
      <c r="E47" s="9">
        <v>0.53800000000000003</v>
      </c>
      <c r="F47" s="10">
        <f t="shared" si="1"/>
        <v>2.69</v>
      </c>
      <c r="G47" s="8">
        <v>0</v>
      </c>
      <c r="H47" s="8">
        <v>0</v>
      </c>
      <c r="I47" s="8">
        <f t="shared" si="2"/>
        <v>0</v>
      </c>
      <c r="J47" s="9">
        <v>2.95</v>
      </c>
      <c r="K47" s="10">
        <f t="shared" si="3"/>
        <v>0</v>
      </c>
      <c r="L47" s="12">
        <f t="shared" si="4"/>
        <v>2.69</v>
      </c>
      <c r="M47" s="9">
        <f t="shared" si="5"/>
        <v>0</v>
      </c>
    </row>
    <row r="48" spans="1:13" x14ac:dyDescent="0.15">
      <c r="A48" s="9" t="s">
        <v>53</v>
      </c>
      <c r="B48" s="25">
        <v>200</v>
      </c>
      <c r="C48" s="25">
        <v>200</v>
      </c>
      <c r="D48" s="8">
        <f t="shared" si="0"/>
        <v>0</v>
      </c>
      <c r="E48" s="9">
        <v>0.53800000000000003</v>
      </c>
      <c r="F48" s="10">
        <f t="shared" si="1"/>
        <v>0</v>
      </c>
      <c r="G48" s="8">
        <v>9</v>
      </c>
      <c r="H48" s="8">
        <v>9</v>
      </c>
      <c r="I48" s="8">
        <f t="shared" si="2"/>
        <v>0</v>
      </c>
      <c r="J48" s="9">
        <v>2.95</v>
      </c>
      <c r="K48" s="10">
        <f t="shared" si="3"/>
        <v>0</v>
      </c>
      <c r="L48" s="12">
        <f t="shared" si="4"/>
        <v>0</v>
      </c>
      <c r="M48" s="9">
        <f t="shared" si="5"/>
        <v>0</v>
      </c>
    </row>
    <row r="49" spans="1:13" x14ac:dyDescent="0.15">
      <c r="A49" s="9" t="s">
        <v>54</v>
      </c>
      <c r="B49" s="25">
        <v>1015</v>
      </c>
      <c r="C49" s="25">
        <v>1091</v>
      </c>
      <c r="D49" s="8">
        <f t="shared" si="0"/>
        <v>76</v>
      </c>
      <c r="E49" s="9">
        <v>0.53800000000000003</v>
      </c>
      <c r="F49" s="10">
        <f t="shared" si="1"/>
        <v>40.887999999999998</v>
      </c>
      <c r="G49" s="8">
        <v>29</v>
      </c>
      <c r="H49" s="8">
        <v>30</v>
      </c>
      <c r="I49" s="8">
        <f t="shared" si="2"/>
        <v>1</v>
      </c>
      <c r="J49" s="9">
        <v>2.95</v>
      </c>
      <c r="K49" s="10">
        <f t="shared" si="3"/>
        <v>2.95</v>
      </c>
      <c r="L49" s="12">
        <f t="shared" si="4"/>
        <v>43.838000000000001</v>
      </c>
      <c r="M49" s="9">
        <f t="shared" si="5"/>
        <v>0.25</v>
      </c>
    </row>
    <row r="50" spans="1:13" x14ac:dyDescent="0.15">
      <c r="A50" s="9" t="s">
        <v>55</v>
      </c>
      <c r="B50" s="25">
        <v>1665</v>
      </c>
      <c r="C50" s="25">
        <v>1762</v>
      </c>
      <c r="D50" s="8">
        <f t="shared" si="0"/>
        <v>97</v>
      </c>
      <c r="E50" s="9">
        <v>0.53800000000000003</v>
      </c>
      <c r="F50" s="10">
        <f t="shared" si="1"/>
        <v>52.186</v>
      </c>
      <c r="G50" s="8">
        <v>22</v>
      </c>
      <c r="H50" s="8">
        <v>23</v>
      </c>
      <c r="I50" s="8">
        <f t="shared" si="2"/>
        <v>1</v>
      </c>
      <c r="J50" s="9">
        <v>2.95</v>
      </c>
      <c r="K50" s="10">
        <f t="shared" si="3"/>
        <v>2.95</v>
      </c>
      <c r="L50" s="12">
        <f t="shared" si="4"/>
        <v>55.136000000000003</v>
      </c>
      <c r="M50" s="9">
        <f t="shared" si="5"/>
        <v>0.25</v>
      </c>
    </row>
    <row r="51" spans="1:13" x14ac:dyDescent="0.15">
      <c r="A51" s="9" t="s">
        <v>56</v>
      </c>
      <c r="B51" s="25">
        <v>2012</v>
      </c>
      <c r="C51" s="25">
        <v>2149</v>
      </c>
      <c r="D51" s="8">
        <f t="shared" si="0"/>
        <v>137</v>
      </c>
      <c r="E51" s="9">
        <v>0.53800000000000003</v>
      </c>
      <c r="F51" s="10">
        <f t="shared" si="1"/>
        <v>73.706000000000003</v>
      </c>
      <c r="G51" s="8">
        <v>81</v>
      </c>
      <c r="H51" s="8">
        <v>86</v>
      </c>
      <c r="I51" s="8">
        <f t="shared" si="2"/>
        <v>5</v>
      </c>
      <c r="J51" s="9">
        <v>2.95</v>
      </c>
      <c r="K51" s="10">
        <f t="shared" si="3"/>
        <v>14.75</v>
      </c>
      <c r="L51" s="12">
        <f t="shared" si="4"/>
        <v>88.456000000000003</v>
      </c>
      <c r="M51" s="9">
        <f t="shared" si="5"/>
        <v>1.25</v>
      </c>
    </row>
    <row r="52" spans="1:13" x14ac:dyDescent="0.15">
      <c r="A52" s="9" t="s">
        <v>57</v>
      </c>
      <c r="B52" s="25">
        <v>1572</v>
      </c>
      <c r="C52" s="25">
        <v>1676</v>
      </c>
      <c r="D52" s="8">
        <f t="shared" si="0"/>
        <v>104</v>
      </c>
      <c r="E52" s="9">
        <v>0.53800000000000003</v>
      </c>
      <c r="F52" s="10">
        <f t="shared" si="1"/>
        <v>55.951999999999998</v>
      </c>
      <c r="G52" s="8">
        <v>53</v>
      </c>
      <c r="H52" s="8">
        <v>55</v>
      </c>
      <c r="I52" s="8">
        <f t="shared" si="2"/>
        <v>2</v>
      </c>
      <c r="J52" s="9">
        <v>2.95</v>
      </c>
      <c r="K52" s="10">
        <f t="shared" si="3"/>
        <v>5.9</v>
      </c>
      <c r="L52" s="12">
        <f t="shared" si="4"/>
        <v>61.851999999999997</v>
      </c>
      <c r="M52" s="9">
        <f t="shared" si="5"/>
        <v>0.5</v>
      </c>
    </row>
    <row r="53" spans="1:13" x14ac:dyDescent="0.15">
      <c r="A53" s="9" t="s">
        <v>58</v>
      </c>
      <c r="B53" s="25">
        <v>844</v>
      </c>
      <c r="C53" s="25">
        <v>885</v>
      </c>
      <c r="D53" s="8">
        <f t="shared" si="0"/>
        <v>41</v>
      </c>
      <c r="E53" s="9">
        <v>0.53800000000000003</v>
      </c>
      <c r="F53" s="10">
        <f t="shared" si="1"/>
        <v>22.058</v>
      </c>
      <c r="G53" s="8">
        <v>16</v>
      </c>
      <c r="H53" s="8">
        <v>16</v>
      </c>
      <c r="I53" s="8">
        <f t="shared" si="2"/>
        <v>0</v>
      </c>
      <c r="J53" s="9">
        <v>2.95</v>
      </c>
      <c r="K53" s="10">
        <f t="shared" si="3"/>
        <v>0</v>
      </c>
      <c r="L53" s="12">
        <f t="shared" si="4"/>
        <v>22.058</v>
      </c>
      <c r="M53" s="9">
        <f t="shared" si="5"/>
        <v>0</v>
      </c>
    </row>
    <row r="54" spans="1:13" x14ac:dyDescent="0.15">
      <c r="A54" s="9" t="s">
        <v>59</v>
      </c>
      <c r="B54" s="25">
        <v>176</v>
      </c>
      <c r="C54" s="25">
        <v>176</v>
      </c>
      <c r="D54" s="8">
        <f t="shared" si="0"/>
        <v>0</v>
      </c>
      <c r="E54" s="9">
        <v>0.53800000000000003</v>
      </c>
      <c r="F54" s="10">
        <f t="shared" si="1"/>
        <v>0</v>
      </c>
      <c r="G54" s="8">
        <v>4</v>
      </c>
      <c r="H54" s="8">
        <v>4</v>
      </c>
      <c r="I54" s="8">
        <f t="shared" si="2"/>
        <v>0</v>
      </c>
      <c r="J54" s="9">
        <v>2.95</v>
      </c>
      <c r="K54" s="10">
        <f t="shared" si="3"/>
        <v>0</v>
      </c>
      <c r="L54" s="12">
        <f t="shared" si="4"/>
        <v>0</v>
      </c>
      <c r="M54" s="9">
        <f t="shared" si="5"/>
        <v>0</v>
      </c>
    </row>
    <row r="55" spans="1:13" x14ac:dyDescent="0.15">
      <c r="A55" s="9" t="s">
        <v>60</v>
      </c>
      <c r="B55" s="25">
        <v>581</v>
      </c>
      <c r="C55" s="25">
        <v>581</v>
      </c>
      <c r="D55" s="8">
        <f t="shared" si="0"/>
        <v>0</v>
      </c>
      <c r="E55" s="9">
        <v>0.53800000000000003</v>
      </c>
      <c r="F55" s="10">
        <f t="shared" si="1"/>
        <v>0</v>
      </c>
      <c r="G55" s="8">
        <v>6</v>
      </c>
      <c r="H55" s="8">
        <v>6</v>
      </c>
      <c r="I55" s="8">
        <f t="shared" si="2"/>
        <v>0</v>
      </c>
      <c r="J55" s="9">
        <v>2.95</v>
      </c>
      <c r="K55" s="10">
        <f t="shared" si="3"/>
        <v>0</v>
      </c>
      <c r="L55" s="12">
        <f t="shared" si="4"/>
        <v>0</v>
      </c>
      <c r="M55" s="9">
        <f t="shared" si="5"/>
        <v>0</v>
      </c>
    </row>
    <row r="56" spans="1:13" x14ac:dyDescent="0.15">
      <c r="A56" s="9" t="s">
        <v>61</v>
      </c>
      <c r="B56" s="25">
        <v>455</v>
      </c>
      <c r="C56" s="25">
        <v>458</v>
      </c>
      <c r="D56" s="8">
        <f t="shared" si="0"/>
        <v>3</v>
      </c>
      <c r="E56" s="9">
        <v>0.53800000000000003</v>
      </c>
      <c r="F56" s="10">
        <f t="shared" si="1"/>
        <v>1.6140000000000001</v>
      </c>
      <c r="G56" s="8">
        <v>33</v>
      </c>
      <c r="H56" s="8">
        <v>34</v>
      </c>
      <c r="I56" s="8">
        <f t="shared" si="2"/>
        <v>1</v>
      </c>
      <c r="J56" s="9">
        <v>2.95</v>
      </c>
      <c r="K56" s="10">
        <f t="shared" si="3"/>
        <v>2.95</v>
      </c>
      <c r="L56" s="12">
        <f t="shared" si="4"/>
        <v>4.5640000000000001</v>
      </c>
      <c r="M56" s="9">
        <f t="shared" si="5"/>
        <v>0.25</v>
      </c>
    </row>
    <row r="57" spans="1:13" x14ac:dyDescent="0.15">
      <c r="A57" s="9" t="s">
        <v>62</v>
      </c>
      <c r="B57" s="25">
        <v>627</v>
      </c>
      <c r="C57" s="25">
        <v>737</v>
      </c>
      <c r="D57" s="8">
        <f t="shared" si="0"/>
        <v>110</v>
      </c>
      <c r="E57" s="9">
        <v>0.53800000000000003</v>
      </c>
      <c r="F57" s="10">
        <f t="shared" si="1"/>
        <v>59.18</v>
      </c>
      <c r="G57" s="8">
        <v>8</v>
      </c>
      <c r="H57" s="8">
        <v>9</v>
      </c>
      <c r="I57" s="8">
        <f t="shared" si="2"/>
        <v>1</v>
      </c>
      <c r="J57" s="9">
        <v>2.95</v>
      </c>
      <c r="K57" s="10">
        <f t="shared" si="3"/>
        <v>2.95</v>
      </c>
      <c r="L57" s="12">
        <f t="shared" si="4"/>
        <v>62.13</v>
      </c>
      <c r="M57" s="9">
        <f t="shared" si="5"/>
        <v>0.25</v>
      </c>
    </row>
    <row r="58" spans="1:13" x14ac:dyDescent="0.15">
      <c r="A58" s="9" t="s">
        <v>63</v>
      </c>
      <c r="B58" s="25">
        <v>211</v>
      </c>
      <c r="C58" s="25">
        <v>211</v>
      </c>
      <c r="D58" s="8">
        <f t="shared" si="0"/>
        <v>0</v>
      </c>
      <c r="E58" s="9">
        <v>0.53800000000000003</v>
      </c>
      <c r="F58" s="10">
        <f t="shared" si="1"/>
        <v>0</v>
      </c>
      <c r="G58" s="8">
        <v>1</v>
      </c>
      <c r="H58" s="8">
        <v>1</v>
      </c>
      <c r="I58" s="8">
        <f t="shared" si="2"/>
        <v>0</v>
      </c>
      <c r="J58" s="9">
        <v>2.95</v>
      </c>
      <c r="K58" s="10">
        <f t="shared" si="3"/>
        <v>0</v>
      </c>
      <c r="L58" s="12">
        <f t="shared" si="4"/>
        <v>0</v>
      </c>
      <c r="M58" s="9">
        <f t="shared" si="5"/>
        <v>0</v>
      </c>
    </row>
    <row r="59" spans="1:13" x14ac:dyDescent="0.15">
      <c r="A59" s="9" t="s">
        <v>64</v>
      </c>
      <c r="B59" s="25">
        <v>456</v>
      </c>
      <c r="C59" s="25">
        <v>730</v>
      </c>
      <c r="D59" s="8">
        <f t="shared" si="0"/>
        <v>274</v>
      </c>
      <c r="E59" s="9">
        <v>0.53800000000000003</v>
      </c>
      <c r="F59" s="10">
        <f t="shared" si="1"/>
        <v>147.41200000000001</v>
      </c>
      <c r="G59" s="8">
        <v>10</v>
      </c>
      <c r="H59" s="8">
        <v>10</v>
      </c>
      <c r="I59" s="8">
        <f t="shared" si="2"/>
        <v>0</v>
      </c>
      <c r="J59" s="9">
        <v>2.95</v>
      </c>
      <c r="K59" s="10">
        <f t="shared" si="3"/>
        <v>0</v>
      </c>
      <c r="L59" s="12">
        <f t="shared" si="4"/>
        <v>147.41200000000001</v>
      </c>
      <c r="M59" s="9">
        <f t="shared" si="5"/>
        <v>0</v>
      </c>
    </row>
    <row r="60" spans="1:13" x14ac:dyDescent="0.15">
      <c r="A60" s="9" t="s">
        <v>65</v>
      </c>
      <c r="B60" s="25">
        <v>473</v>
      </c>
      <c r="C60" s="25">
        <v>473</v>
      </c>
      <c r="D60" s="8">
        <f t="shared" si="0"/>
        <v>0</v>
      </c>
      <c r="E60" s="9">
        <v>0.53800000000000003</v>
      </c>
      <c r="F60" s="10">
        <f t="shared" si="1"/>
        <v>0</v>
      </c>
      <c r="G60" s="8">
        <v>30</v>
      </c>
      <c r="H60" s="8">
        <v>30</v>
      </c>
      <c r="I60" s="8">
        <f t="shared" si="2"/>
        <v>0</v>
      </c>
      <c r="J60" s="9">
        <v>2.95</v>
      </c>
      <c r="K60" s="10">
        <f t="shared" si="3"/>
        <v>0</v>
      </c>
      <c r="L60" s="12">
        <f t="shared" si="4"/>
        <v>0</v>
      </c>
      <c r="M60" s="9">
        <f t="shared" si="5"/>
        <v>0</v>
      </c>
    </row>
    <row r="61" spans="1:13" x14ac:dyDescent="0.15">
      <c r="A61" s="9" t="s">
        <v>66</v>
      </c>
      <c r="B61" s="26">
        <v>48</v>
      </c>
      <c r="C61" s="26">
        <v>48</v>
      </c>
      <c r="D61" s="8">
        <f t="shared" si="0"/>
        <v>0</v>
      </c>
      <c r="E61" s="9">
        <v>0.53800000000000003</v>
      </c>
      <c r="F61" s="10">
        <f t="shared" si="1"/>
        <v>0</v>
      </c>
      <c r="G61" s="8">
        <v>0</v>
      </c>
      <c r="H61" s="8">
        <v>0</v>
      </c>
      <c r="I61" s="8">
        <f t="shared" si="2"/>
        <v>0</v>
      </c>
      <c r="J61" s="9">
        <v>2.95</v>
      </c>
      <c r="K61" s="10">
        <f t="shared" si="3"/>
        <v>0</v>
      </c>
      <c r="L61" s="12">
        <f t="shared" si="4"/>
        <v>0</v>
      </c>
      <c r="M61" s="9">
        <f t="shared" si="5"/>
        <v>0</v>
      </c>
    </row>
    <row r="62" spans="1:13" x14ac:dyDescent="0.15">
      <c r="A62" s="9" t="s">
        <v>67</v>
      </c>
      <c r="B62" s="25">
        <v>261</v>
      </c>
      <c r="C62" s="26">
        <v>272</v>
      </c>
      <c r="D62" s="8">
        <f t="shared" si="0"/>
        <v>11</v>
      </c>
      <c r="E62" s="9">
        <v>0.53800000000000003</v>
      </c>
      <c r="F62" s="10">
        <f t="shared" si="1"/>
        <v>5.9180000000000001</v>
      </c>
      <c r="G62" s="8">
        <v>6</v>
      </c>
      <c r="H62" s="8">
        <v>6</v>
      </c>
      <c r="I62" s="8">
        <f t="shared" si="2"/>
        <v>0</v>
      </c>
      <c r="J62" s="9">
        <v>2.95</v>
      </c>
      <c r="K62" s="10">
        <f t="shared" si="3"/>
        <v>0</v>
      </c>
      <c r="L62" s="12">
        <f t="shared" si="4"/>
        <v>5.9180000000000001</v>
      </c>
      <c r="M62" s="9">
        <f t="shared" si="5"/>
        <v>0</v>
      </c>
    </row>
    <row r="63" spans="1:13" x14ac:dyDescent="0.15">
      <c r="A63" s="9" t="s">
        <v>68</v>
      </c>
      <c r="B63" s="25">
        <v>1257</v>
      </c>
      <c r="C63" s="26">
        <v>1259</v>
      </c>
      <c r="D63" s="8">
        <f t="shared" si="0"/>
        <v>2</v>
      </c>
      <c r="E63" s="9">
        <v>0.53800000000000003</v>
      </c>
      <c r="F63" s="10">
        <f t="shared" si="1"/>
        <v>1.0760000000000001</v>
      </c>
      <c r="G63" s="8">
        <v>9</v>
      </c>
      <c r="H63" s="8">
        <v>9</v>
      </c>
      <c r="I63" s="8">
        <f t="shared" si="2"/>
        <v>0</v>
      </c>
      <c r="J63" s="9">
        <v>2.95</v>
      </c>
      <c r="K63" s="10">
        <f t="shared" si="3"/>
        <v>0</v>
      </c>
      <c r="L63" s="12">
        <f t="shared" si="4"/>
        <v>1.0760000000000001</v>
      </c>
      <c r="M63" s="9">
        <f t="shared" si="5"/>
        <v>0</v>
      </c>
    </row>
    <row r="64" spans="1:13" x14ac:dyDescent="0.15">
      <c r="A64" s="9" t="s">
        <v>69</v>
      </c>
      <c r="B64" s="25">
        <v>678</v>
      </c>
      <c r="C64" s="26">
        <v>698</v>
      </c>
      <c r="D64" s="8">
        <f t="shared" si="0"/>
        <v>20</v>
      </c>
      <c r="E64" s="9">
        <v>0.53800000000000003</v>
      </c>
      <c r="F64" s="10">
        <f t="shared" si="1"/>
        <v>10.76</v>
      </c>
      <c r="G64" s="8">
        <v>15</v>
      </c>
      <c r="H64" s="8">
        <v>15</v>
      </c>
      <c r="I64" s="8">
        <f t="shared" si="2"/>
        <v>0</v>
      </c>
      <c r="J64" s="9">
        <v>2.95</v>
      </c>
      <c r="K64" s="10">
        <f t="shared" si="3"/>
        <v>0</v>
      </c>
      <c r="L64" s="12">
        <f t="shared" si="4"/>
        <v>10.76</v>
      </c>
      <c r="M64" s="9">
        <f t="shared" si="5"/>
        <v>0</v>
      </c>
    </row>
    <row r="65" spans="1:13" x14ac:dyDescent="0.15">
      <c r="A65" s="9" t="s">
        <v>70</v>
      </c>
      <c r="B65" s="25">
        <v>1447</v>
      </c>
      <c r="C65" s="26">
        <v>1534</v>
      </c>
      <c r="D65" s="8">
        <f t="shared" si="0"/>
        <v>87</v>
      </c>
      <c r="E65" s="9">
        <v>0.53800000000000003</v>
      </c>
      <c r="F65" s="10">
        <f t="shared" si="1"/>
        <v>46.805999999999997</v>
      </c>
      <c r="G65" s="8">
        <v>28</v>
      </c>
      <c r="H65" s="8">
        <v>29</v>
      </c>
      <c r="I65" s="8">
        <f t="shared" si="2"/>
        <v>1</v>
      </c>
      <c r="J65" s="9">
        <v>2.95</v>
      </c>
      <c r="K65" s="10">
        <f t="shared" si="3"/>
        <v>2.95</v>
      </c>
      <c r="L65" s="12">
        <f t="shared" si="4"/>
        <v>49.756</v>
      </c>
      <c r="M65" s="9">
        <f t="shared" si="5"/>
        <v>0.25</v>
      </c>
    </row>
    <row r="66" spans="1:13" x14ac:dyDescent="0.15">
      <c r="A66" s="9" t="s">
        <v>71</v>
      </c>
      <c r="B66" s="25">
        <v>1599</v>
      </c>
      <c r="C66" s="26">
        <v>1658</v>
      </c>
      <c r="D66" s="8">
        <f t="shared" si="0"/>
        <v>59</v>
      </c>
      <c r="E66" s="9">
        <v>0.53800000000000003</v>
      </c>
      <c r="F66" s="10">
        <f t="shared" si="1"/>
        <v>31.742000000000001</v>
      </c>
      <c r="G66" s="8">
        <v>51</v>
      </c>
      <c r="H66" s="8">
        <v>53</v>
      </c>
      <c r="I66" s="8">
        <f t="shared" si="2"/>
        <v>2</v>
      </c>
      <c r="J66" s="9">
        <v>2.95</v>
      </c>
      <c r="K66" s="10">
        <f t="shared" si="3"/>
        <v>5.9</v>
      </c>
      <c r="L66" s="12">
        <f t="shared" si="4"/>
        <v>37.642000000000003</v>
      </c>
      <c r="M66" s="9">
        <f t="shared" si="5"/>
        <v>0.5</v>
      </c>
    </row>
    <row r="67" spans="1:13" x14ac:dyDescent="0.15">
      <c r="A67" s="9" t="s">
        <v>72</v>
      </c>
      <c r="B67" s="25">
        <v>591</v>
      </c>
      <c r="C67" s="26">
        <v>608</v>
      </c>
      <c r="D67" s="8">
        <f t="shared" si="0"/>
        <v>17</v>
      </c>
      <c r="E67" s="9">
        <v>0.53800000000000003</v>
      </c>
      <c r="F67" s="10">
        <f t="shared" si="1"/>
        <v>9.1460000000000008</v>
      </c>
      <c r="G67" s="8">
        <v>9</v>
      </c>
      <c r="H67" s="8">
        <v>9</v>
      </c>
      <c r="I67" s="8">
        <f t="shared" si="2"/>
        <v>0</v>
      </c>
      <c r="J67" s="9">
        <v>2.95</v>
      </c>
      <c r="K67" s="10">
        <f t="shared" si="3"/>
        <v>0</v>
      </c>
      <c r="L67" s="12">
        <f t="shared" si="4"/>
        <v>9.1460000000000008</v>
      </c>
      <c r="M67" s="9">
        <f t="shared" si="5"/>
        <v>0</v>
      </c>
    </row>
    <row r="68" spans="1:13" x14ac:dyDescent="0.15">
      <c r="A68" s="9" t="s">
        <v>73</v>
      </c>
      <c r="B68" s="25">
        <v>722</v>
      </c>
      <c r="C68" s="26">
        <v>791</v>
      </c>
      <c r="D68" s="8">
        <f t="shared" ref="D68:D80" si="6">C68-B68</f>
        <v>69</v>
      </c>
      <c r="E68" s="9">
        <v>0.53800000000000003</v>
      </c>
      <c r="F68" s="10">
        <f t="shared" ref="F68:F80" si="7">D68*E68</f>
        <v>37.122</v>
      </c>
      <c r="G68" s="8">
        <v>12</v>
      </c>
      <c r="H68" s="8">
        <v>13</v>
      </c>
      <c r="I68" s="8">
        <f t="shared" ref="I68:I80" si="8">H68-G68</f>
        <v>1</v>
      </c>
      <c r="J68" s="9">
        <v>2.95</v>
      </c>
      <c r="K68" s="10">
        <f t="shared" ref="K68:K80" si="9">I68*J68</f>
        <v>2.95</v>
      </c>
      <c r="L68" s="12">
        <f t="shared" ref="L68:L80" si="10">F68+K68</f>
        <v>40.072000000000003</v>
      </c>
      <c r="M68" s="9">
        <f t="shared" ref="M68:M80" si="11">I68*0.25</f>
        <v>0.25</v>
      </c>
    </row>
    <row r="69" spans="1:13" x14ac:dyDescent="0.15">
      <c r="A69" s="9" t="s">
        <v>74</v>
      </c>
      <c r="B69" s="25">
        <v>602</v>
      </c>
      <c r="C69" s="26">
        <v>623</v>
      </c>
      <c r="D69" s="8">
        <f t="shared" si="6"/>
        <v>21</v>
      </c>
      <c r="E69" s="9">
        <v>0.53800000000000003</v>
      </c>
      <c r="F69" s="10">
        <f t="shared" si="7"/>
        <v>11.298</v>
      </c>
      <c r="G69" s="8">
        <v>10</v>
      </c>
      <c r="H69" s="8">
        <v>10</v>
      </c>
      <c r="I69" s="8">
        <f t="shared" si="8"/>
        <v>0</v>
      </c>
      <c r="J69" s="9">
        <v>2.95</v>
      </c>
      <c r="K69" s="10">
        <f t="shared" si="9"/>
        <v>0</v>
      </c>
      <c r="L69" s="12">
        <f t="shared" si="10"/>
        <v>11.298</v>
      </c>
      <c r="M69" s="9">
        <f t="shared" si="11"/>
        <v>0</v>
      </c>
    </row>
    <row r="70" spans="1:13" x14ac:dyDescent="0.15">
      <c r="A70" s="9" t="s">
        <v>75</v>
      </c>
      <c r="B70" s="25">
        <v>1024</v>
      </c>
      <c r="C70" s="26">
        <v>1088</v>
      </c>
      <c r="D70" s="8">
        <f t="shared" si="6"/>
        <v>64</v>
      </c>
      <c r="E70" s="9">
        <v>0.53800000000000003</v>
      </c>
      <c r="F70" s="10">
        <f t="shared" si="7"/>
        <v>34.432000000000002</v>
      </c>
      <c r="G70" s="8">
        <v>20</v>
      </c>
      <c r="H70" s="8">
        <v>21</v>
      </c>
      <c r="I70" s="8">
        <f t="shared" si="8"/>
        <v>1</v>
      </c>
      <c r="J70" s="9">
        <v>2.95</v>
      </c>
      <c r="K70" s="10">
        <f t="shared" si="9"/>
        <v>2.95</v>
      </c>
      <c r="L70" s="12">
        <f t="shared" si="10"/>
        <v>37.381999999999998</v>
      </c>
      <c r="M70" s="9">
        <f t="shared" si="11"/>
        <v>0.25</v>
      </c>
    </row>
    <row r="71" spans="1:13" x14ac:dyDescent="0.15">
      <c r="A71" s="9" t="s">
        <v>76</v>
      </c>
      <c r="B71" s="26">
        <v>2289</v>
      </c>
      <c r="C71" s="26">
        <v>2606</v>
      </c>
      <c r="D71" s="8">
        <f t="shared" si="6"/>
        <v>317</v>
      </c>
      <c r="E71" s="9">
        <v>0.53800000000000003</v>
      </c>
      <c r="F71" s="10">
        <f t="shared" si="7"/>
        <v>170.54599999999999</v>
      </c>
      <c r="G71" s="8">
        <v>23</v>
      </c>
      <c r="H71" s="8">
        <v>24</v>
      </c>
      <c r="I71" s="8">
        <f t="shared" si="8"/>
        <v>1</v>
      </c>
      <c r="J71" s="9">
        <v>2.95</v>
      </c>
      <c r="K71" s="10">
        <f t="shared" si="9"/>
        <v>2.95</v>
      </c>
      <c r="L71" s="12">
        <f t="shared" si="10"/>
        <v>173.49600000000001</v>
      </c>
      <c r="M71" s="9">
        <f t="shared" si="11"/>
        <v>0.25</v>
      </c>
    </row>
    <row r="72" spans="1:13" x14ac:dyDescent="0.15">
      <c r="A72" s="9" t="s">
        <v>77</v>
      </c>
      <c r="B72" s="25">
        <v>410</v>
      </c>
      <c r="C72" s="26">
        <v>437</v>
      </c>
      <c r="D72" s="8">
        <f t="shared" si="6"/>
        <v>27</v>
      </c>
      <c r="E72" s="9">
        <v>0.53800000000000003</v>
      </c>
      <c r="F72" s="10">
        <f t="shared" si="7"/>
        <v>14.526</v>
      </c>
      <c r="G72" s="8">
        <v>6</v>
      </c>
      <c r="H72" s="8">
        <v>7</v>
      </c>
      <c r="I72" s="8">
        <f t="shared" si="8"/>
        <v>1</v>
      </c>
      <c r="J72" s="9">
        <v>2.95</v>
      </c>
      <c r="K72" s="10">
        <f t="shared" si="9"/>
        <v>2.95</v>
      </c>
      <c r="L72" s="12">
        <f t="shared" si="10"/>
        <v>17.475999999999999</v>
      </c>
      <c r="M72" s="9">
        <f t="shared" si="11"/>
        <v>0.25</v>
      </c>
    </row>
    <row r="73" spans="1:13" x14ac:dyDescent="0.15">
      <c r="A73" s="9" t="s">
        <v>78</v>
      </c>
      <c r="B73" s="25">
        <v>740</v>
      </c>
      <c r="C73" s="25">
        <v>829</v>
      </c>
      <c r="D73" s="8">
        <f t="shared" si="6"/>
        <v>89</v>
      </c>
      <c r="E73" s="9">
        <v>0.53800000000000003</v>
      </c>
      <c r="F73" s="10">
        <f t="shared" si="7"/>
        <v>47.881999999999998</v>
      </c>
      <c r="G73" s="8">
        <v>19</v>
      </c>
      <c r="H73" s="8">
        <v>20</v>
      </c>
      <c r="I73" s="8">
        <f t="shared" si="8"/>
        <v>1</v>
      </c>
      <c r="J73" s="9">
        <v>2.95</v>
      </c>
      <c r="K73" s="10">
        <f t="shared" si="9"/>
        <v>2.95</v>
      </c>
      <c r="L73" s="12">
        <f t="shared" si="10"/>
        <v>50.832000000000001</v>
      </c>
      <c r="M73" s="9">
        <f t="shared" si="11"/>
        <v>0.25</v>
      </c>
    </row>
    <row r="74" spans="1:13" x14ac:dyDescent="0.15">
      <c r="A74" s="9" t="s">
        <v>79</v>
      </c>
      <c r="B74" s="25">
        <v>218</v>
      </c>
      <c r="C74" s="25">
        <v>218</v>
      </c>
      <c r="D74" s="8">
        <f t="shared" si="6"/>
        <v>0</v>
      </c>
      <c r="E74" s="9">
        <v>0.53800000000000003</v>
      </c>
      <c r="F74" s="10">
        <f t="shared" si="7"/>
        <v>0</v>
      </c>
      <c r="G74" s="8">
        <v>4</v>
      </c>
      <c r="H74" s="8">
        <v>4</v>
      </c>
      <c r="I74" s="8">
        <f t="shared" si="8"/>
        <v>0</v>
      </c>
      <c r="J74" s="9">
        <v>2.95</v>
      </c>
      <c r="K74" s="10">
        <f t="shared" si="9"/>
        <v>0</v>
      </c>
      <c r="L74" s="12">
        <f t="shared" si="10"/>
        <v>0</v>
      </c>
      <c r="M74" s="9">
        <f t="shared" si="11"/>
        <v>0</v>
      </c>
    </row>
    <row r="75" spans="1:13" x14ac:dyDescent="0.15">
      <c r="A75" s="9" t="s">
        <v>80</v>
      </c>
      <c r="B75" s="25">
        <v>462</v>
      </c>
      <c r="C75" s="25">
        <v>462</v>
      </c>
      <c r="D75" s="8">
        <f t="shared" si="6"/>
        <v>0</v>
      </c>
      <c r="E75" s="9">
        <v>0.53800000000000003</v>
      </c>
      <c r="F75" s="10">
        <f t="shared" si="7"/>
        <v>0</v>
      </c>
      <c r="G75" s="8">
        <v>31</v>
      </c>
      <c r="H75" s="8">
        <v>31</v>
      </c>
      <c r="I75" s="8">
        <f t="shared" si="8"/>
        <v>0</v>
      </c>
      <c r="J75" s="9">
        <v>2.95</v>
      </c>
      <c r="K75" s="10">
        <f t="shared" si="9"/>
        <v>0</v>
      </c>
      <c r="L75" s="12">
        <f t="shared" si="10"/>
        <v>0</v>
      </c>
      <c r="M75" s="9">
        <f t="shared" si="11"/>
        <v>0</v>
      </c>
    </row>
    <row r="76" spans="1:13" x14ac:dyDescent="0.15">
      <c r="A76" s="9" t="s">
        <v>81</v>
      </c>
      <c r="B76" s="25">
        <v>641</v>
      </c>
      <c r="C76" s="25">
        <v>855</v>
      </c>
      <c r="D76" s="8">
        <f t="shared" si="6"/>
        <v>214</v>
      </c>
      <c r="E76" s="9">
        <v>0.53800000000000003</v>
      </c>
      <c r="F76" s="10">
        <f t="shared" si="7"/>
        <v>115.13200000000001</v>
      </c>
      <c r="G76" s="8">
        <v>13</v>
      </c>
      <c r="H76" s="8">
        <v>13</v>
      </c>
      <c r="I76" s="8">
        <f t="shared" si="8"/>
        <v>0</v>
      </c>
      <c r="J76" s="9">
        <v>2.95</v>
      </c>
      <c r="K76" s="10">
        <f t="shared" si="9"/>
        <v>0</v>
      </c>
      <c r="L76" s="12">
        <f t="shared" si="10"/>
        <v>115.13200000000001</v>
      </c>
      <c r="M76" s="9">
        <f t="shared" si="11"/>
        <v>0</v>
      </c>
    </row>
    <row r="77" spans="1:13" x14ac:dyDescent="0.15">
      <c r="A77" s="9" t="s">
        <v>82</v>
      </c>
      <c r="B77" s="25">
        <v>347</v>
      </c>
      <c r="C77" s="25">
        <v>354</v>
      </c>
      <c r="D77" s="8">
        <f t="shared" si="6"/>
        <v>7</v>
      </c>
      <c r="E77" s="9">
        <v>0.53800000000000003</v>
      </c>
      <c r="F77" s="10">
        <f t="shared" si="7"/>
        <v>3.766</v>
      </c>
      <c r="G77" s="8">
        <v>4</v>
      </c>
      <c r="H77" s="8">
        <v>5</v>
      </c>
      <c r="I77" s="8">
        <f t="shared" si="8"/>
        <v>1</v>
      </c>
      <c r="J77" s="9">
        <v>2.95</v>
      </c>
      <c r="K77" s="10">
        <f t="shared" si="9"/>
        <v>2.95</v>
      </c>
      <c r="L77" s="12">
        <f t="shared" si="10"/>
        <v>6.7160000000000002</v>
      </c>
      <c r="M77" s="9">
        <f t="shared" si="11"/>
        <v>0.25</v>
      </c>
    </row>
    <row r="78" spans="1:13" x14ac:dyDescent="0.15">
      <c r="A78" s="9" t="s">
        <v>83</v>
      </c>
      <c r="B78" s="25">
        <v>1429</v>
      </c>
      <c r="C78" s="25">
        <v>1477</v>
      </c>
      <c r="D78" s="8">
        <f t="shared" si="6"/>
        <v>48</v>
      </c>
      <c r="E78" s="9">
        <v>0.53800000000000003</v>
      </c>
      <c r="F78" s="10">
        <f t="shared" si="7"/>
        <v>25.824000000000002</v>
      </c>
      <c r="G78" s="8">
        <v>22</v>
      </c>
      <c r="H78" s="8">
        <v>22</v>
      </c>
      <c r="I78" s="8">
        <f t="shared" si="8"/>
        <v>0</v>
      </c>
      <c r="J78" s="9">
        <v>2.95</v>
      </c>
      <c r="K78" s="10">
        <f t="shared" si="9"/>
        <v>0</v>
      </c>
      <c r="L78" s="12">
        <f t="shared" si="10"/>
        <v>25.824000000000002</v>
      </c>
      <c r="M78" s="9">
        <f t="shared" si="11"/>
        <v>0</v>
      </c>
    </row>
    <row r="79" spans="1:13" x14ac:dyDescent="0.15">
      <c r="A79" s="9" t="s">
        <v>84</v>
      </c>
      <c r="B79" s="25">
        <v>257</v>
      </c>
      <c r="C79" s="25">
        <v>257</v>
      </c>
      <c r="D79" s="8">
        <f t="shared" si="6"/>
        <v>0</v>
      </c>
      <c r="E79" s="9">
        <v>0.53800000000000003</v>
      </c>
      <c r="F79" s="10">
        <f t="shared" si="7"/>
        <v>0</v>
      </c>
      <c r="G79" s="8">
        <v>5</v>
      </c>
      <c r="H79" s="8">
        <v>5</v>
      </c>
      <c r="I79" s="8">
        <f t="shared" si="8"/>
        <v>0</v>
      </c>
      <c r="J79" s="9">
        <v>2.95</v>
      </c>
      <c r="K79" s="10">
        <f t="shared" si="9"/>
        <v>0</v>
      </c>
      <c r="L79" s="12">
        <f t="shared" si="10"/>
        <v>0</v>
      </c>
      <c r="M79" s="9">
        <f t="shared" si="11"/>
        <v>0</v>
      </c>
    </row>
    <row r="80" spans="1:13" x14ac:dyDescent="0.15">
      <c r="A80" s="9" t="s">
        <v>85</v>
      </c>
      <c r="B80" s="25">
        <v>1356</v>
      </c>
      <c r="C80" s="25">
        <v>1460</v>
      </c>
      <c r="D80" s="8">
        <f t="shared" si="6"/>
        <v>104</v>
      </c>
      <c r="E80" s="9">
        <v>0.53800000000000003</v>
      </c>
      <c r="F80" s="10">
        <f t="shared" si="7"/>
        <v>55.951999999999998</v>
      </c>
      <c r="G80" s="8">
        <v>18</v>
      </c>
      <c r="H80" s="8">
        <v>19</v>
      </c>
      <c r="I80" s="8">
        <f t="shared" si="8"/>
        <v>1</v>
      </c>
      <c r="J80" s="9">
        <v>2.95</v>
      </c>
      <c r="K80" s="10">
        <f t="shared" si="9"/>
        <v>2.95</v>
      </c>
      <c r="L80" s="12">
        <f t="shared" si="10"/>
        <v>58.902000000000001</v>
      </c>
      <c r="M80" s="9">
        <f t="shared" si="11"/>
        <v>0.25</v>
      </c>
    </row>
    <row r="81" spans="1:13" x14ac:dyDescent="0.15">
      <c r="A81" s="14" t="s">
        <v>86</v>
      </c>
      <c r="B81" s="14">
        <f t="shared" ref="B81:I81" si="12">SUM(B4:B80)</f>
        <v>78844</v>
      </c>
      <c r="C81" s="14">
        <f t="shared" si="12"/>
        <v>84028</v>
      </c>
      <c r="D81" s="14">
        <f t="shared" si="12"/>
        <v>5184</v>
      </c>
      <c r="E81" s="14"/>
      <c r="F81" s="14">
        <f t="shared" si="12"/>
        <v>2788.9920000000002</v>
      </c>
      <c r="G81" s="14">
        <f t="shared" si="12"/>
        <v>1943</v>
      </c>
      <c r="H81" s="14">
        <f t="shared" si="12"/>
        <v>2033</v>
      </c>
      <c r="I81" s="14">
        <f t="shared" si="12"/>
        <v>90</v>
      </c>
      <c r="J81" s="14"/>
      <c r="K81" s="14">
        <f t="shared" ref="K81:M81" si="13">SUM(K4:K80)</f>
        <v>265.5</v>
      </c>
      <c r="L81" s="12">
        <f t="shared" si="13"/>
        <v>3054.4920000000002</v>
      </c>
      <c r="M81" s="29">
        <f t="shared" si="13"/>
        <v>22.5</v>
      </c>
    </row>
    <row r="82" spans="1:13" x14ac:dyDescent="0.15">
      <c r="A82" s="20"/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8"/>
      <c r="M82" s="18"/>
    </row>
    <row r="83" spans="1:13" x14ac:dyDescent="0.15">
      <c r="A83" s="20" t="s">
        <v>87</v>
      </c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8"/>
      <c r="M83" s="18"/>
    </row>
    <row r="84" spans="1:13" x14ac:dyDescent="0.15">
      <c r="A84" s="9" t="s">
        <v>2</v>
      </c>
      <c r="B84" s="24" t="s">
        <v>153</v>
      </c>
      <c r="C84" s="24" t="s">
        <v>154</v>
      </c>
      <c r="D84" s="9" t="s">
        <v>3</v>
      </c>
      <c r="E84" s="9" t="s">
        <v>4</v>
      </c>
      <c r="F84" s="23" t="s">
        <v>5</v>
      </c>
      <c r="G84" s="24" t="s">
        <v>153</v>
      </c>
      <c r="H84" s="24" t="s">
        <v>154</v>
      </c>
      <c r="I84" s="9" t="s">
        <v>6</v>
      </c>
      <c r="J84" s="9" t="s">
        <v>4</v>
      </c>
      <c r="K84" s="23" t="s">
        <v>7</v>
      </c>
      <c r="L84" s="23" t="s">
        <v>8</v>
      </c>
      <c r="M84" s="32" t="s">
        <v>155</v>
      </c>
    </row>
    <row r="85" spans="1:13" x14ac:dyDescent="0.15">
      <c r="A85" s="9" t="s">
        <v>88</v>
      </c>
      <c r="B85" s="26">
        <v>3701</v>
      </c>
      <c r="C85" s="25">
        <v>3992</v>
      </c>
      <c r="D85" s="9">
        <f t="shared" ref="D85:D148" si="14">C85-B85</f>
        <v>291</v>
      </c>
      <c r="E85" s="9">
        <v>0.53800000000000003</v>
      </c>
      <c r="F85" s="10">
        <f t="shared" ref="F85:F148" si="15">D85*E85</f>
        <v>156.55799999999999</v>
      </c>
      <c r="G85" s="9">
        <v>36</v>
      </c>
      <c r="H85" s="9">
        <v>37</v>
      </c>
      <c r="I85" s="9">
        <f t="shared" ref="I85:I148" si="16">H85-G85</f>
        <v>1</v>
      </c>
      <c r="J85" s="9">
        <v>2.95</v>
      </c>
      <c r="K85" s="10">
        <f t="shared" ref="K85:K148" si="17">I85*J85</f>
        <v>2.95</v>
      </c>
      <c r="L85" s="12">
        <f t="shared" ref="L85:L148" si="18">F85+K85</f>
        <v>159.50800000000001</v>
      </c>
      <c r="M85" s="9">
        <f t="shared" ref="M85:M148" si="19">I85*0.25</f>
        <v>0.25</v>
      </c>
    </row>
    <row r="86" spans="1:13" x14ac:dyDescent="0.15">
      <c r="A86" s="9" t="s">
        <v>89</v>
      </c>
      <c r="B86" s="26">
        <v>2645</v>
      </c>
      <c r="C86" s="25">
        <v>2939</v>
      </c>
      <c r="D86" s="9">
        <f t="shared" si="14"/>
        <v>294</v>
      </c>
      <c r="E86" s="9">
        <v>0.53800000000000003</v>
      </c>
      <c r="F86" s="10">
        <f t="shared" si="15"/>
        <v>158.172</v>
      </c>
      <c r="G86" s="9">
        <v>52</v>
      </c>
      <c r="H86" s="9">
        <v>56</v>
      </c>
      <c r="I86" s="9">
        <f t="shared" si="16"/>
        <v>4</v>
      </c>
      <c r="J86" s="9">
        <v>2.95</v>
      </c>
      <c r="K86" s="10">
        <f t="shared" si="17"/>
        <v>11.8</v>
      </c>
      <c r="L86" s="12">
        <f t="shared" si="18"/>
        <v>169.97200000000001</v>
      </c>
      <c r="M86" s="9">
        <f t="shared" si="19"/>
        <v>1</v>
      </c>
    </row>
    <row r="87" spans="1:13" x14ac:dyDescent="0.15">
      <c r="A87" s="9" t="s">
        <v>90</v>
      </c>
      <c r="B87" s="26">
        <v>2096</v>
      </c>
      <c r="C87" s="25">
        <v>2267</v>
      </c>
      <c r="D87" s="9">
        <f t="shared" si="14"/>
        <v>171</v>
      </c>
      <c r="E87" s="9">
        <v>0.53800000000000003</v>
      </c>
      <c r="F87" s="10">
        <f t="shared" si="15"/>
        <v>91.998000000000005</v>
      </c>
      <c r="G87" s="9">
        <v>40</v>
      </c>
      <c r="H87" s="9">
        <v>43</v>
      </c>
      <c r="I87" s="9">
        <f t="shared" si="16"/>
        <v>3</v>
      </c>
      <c r="J87" s="9">
        <v>2.95</v>
      </c>
      <c r="K87" s="10">
        <f t="shared" si="17"/>
        <v>8.85</v>
      </c>
      <c r="L87" s="12">
        <f t="shared" si="18"/>
        <v>100.848</v>
      </c>
      <c r="M87" s="9">
        <f t="shared" si="19"/>
        <v>0.75</v>
      </c>
    </row>
    <row r="88" spans="1:13" x14ac:dyDescent="0.15">
      <c r="A88" s="9" t="s">
        <v>91</v>
      </c>
      <c r="B88" s="26">
        <v>1052</v>
      </c>
      <c r="C88" s="25">
        <v>1281</v>
      </c>
      <c r="D88" s="9">
        <f t="shared" si="14"/>
        <v>229</v>
      </c>
      <c r="E88" s="9">
        <v>0.53800000000000003</v>
      </c>
      <c r="F88" s="10">
        <f t="shared" si="15"/>
        <v>123.202</v>
      </c>
      <c r="G88" s="9">
        <v>23</v>
      </c>
      <c r="H88" s="9">
        <v>25</v>
      </c>
      <c r="I88" s="9">
        <f t="shared" si="16"/>
        <v>2</v>
      </c>
      <c r="J88" s="9">
        <v>2.95</v>
      </c>
      <c r="K88" s="10">
        <f t="shared" si="17"/>
        <v>5.9</v>
      </c>
      <c r="L88" s="12">
        <f t="shared" si="18"/>
        <v>129.102</v>
      </c>
      <c r="M88" s="9">
        <f t="shared" si="19"/>
        <v>0.5</v>
      </c>
    </row>
    <row r="89" spans="1:13" x14ac:dyDescent="0.15">
      <c r="A89" s="9" t="s">
        <v>92</v>
      </c>
      <c r="B89" s="26">
        <v>594</v>
      </c>
      <c r="C89" s="25">
        <v>620</v>
      </c>
      <c r="D89" s="9">
        <f t="shared" si="14"/>
        <v>26</v>
      </c>
      <c r="E89" s="9">
        <v>0.53800000000000003</v>
      </c>
      <c r="F89" s="10">
        <f t="shared" si="15"/>
        <v>13.988</v>
      </c>
      <c r="G89" s="9">
        <v>29</v>
      </c>
      <c r="H89" s="9">
        <v>30</v>
      </c>
      <c r="I89" s="9">
        <f t="shared" si="16"/>
        <v>1</v>
      </c>
      <c r="J89" s="9">
        <v>2.95</v>
      </c>
      <c r="K89" s="10">
        <f t="shared" si="17"/>
        <v>2.95</v>
      </c>
      <c r="L89" s="12">
        <f t="shared" si="18"/>
        <v>16.937999999999999</v>
      </c>
      <c r="M89" s="9">
        <f t="shared" si="19"/>
        <v>0.25</v>
      </c>
    </row>
    <row r="90" spans="1:13" x14ac:dyDescent="0.15">
      <c r="A90" s="9" t="s">
        <v>93</v>
      </c>
      <c r="B90" s="26">
        <v>319</v>
      </c>
      <c r="C90" s="25">
        <v>354</v>
      </c>
      <c r="D90" s="9">
        <f t="shared" si="14"/>
        <v>35</v>
      </c>
      <c r="E90" s="9">
        <v>0.53800000000000003</v>
      </c>
      <c r="F90" s="10">
        <f t="shared" si="15"/>
        <v>18.829999999999998</v>
      </c>
      <c r="G90" s="9">
        <v>21</v>
      </c>
      <c r="H90" s="9">
        <v>22</v>
      </c>
      <c r="I90" s="9">
        <f t="shared" si="16"/>
        <v>1</v>
      </c>
      <c r="J90" s="9">
        <v>2.95</v>
      </c>
      <c r="K90" s="10">
        <f t="shared" si="17"/>
        <v>2.95</v>
      </c>
      <c r="L90" s="12">
        <f t="shared" si="18"/>
        <v>21.78</v>
      </c>
      <c r="M90" s="9">
        <f t="shared" si="19"/>
        <v>0.25</v>
      </c>
    </row>
    <row r="91" spans="1:13" x14ac:dyDescent="0.15">
      <c r="A91" s="9" t="s">
        <v>94</v>
      </c>
      <c r="B91" s="26">
        <v>821</v>
      </c>
      <c r="C91" s="25">
        <v>884</v>
      </c>
      <c r="D91" s="9">
        <f t="shared" si="14"/>
        <v>63</v>
      </c>
      <c r="E91" s="9">
        <v>0.53800000000000003</v>
      </c>
      <c r="F91" s="10">
        <f t="shared" si="15"/>
        <v>33.893999999999998</v>
      </c>
      <c r="G91" s="9">
        <v>34</v>
      </c>
      <c r="H91" s="9">
        <v>36</v>
      </c>
      <c r="I91" s="9">
        <f t="shared" si="16"/>
        <v>2</v>
      </c>
      <c r="J91" s="9">
        <v>2.95</v>
      </c>
      <c r="K91" s="10">
        <f t="shared" si="17"/>
        <v>5.9</v>
      </c>
      <c r="L91" s="12">
        <f t="shared" si="18"/>
        <v>39.793999999999997</v>
      </c>
      <c r="M91" s="9">
        <f t="shared" si="19"/>
        <v>0.5</v>
      </c>
    </row>
    <row r="92" spans="1:13" x14ac:dyDescent="0.15">
      <c r="A92" s="9" t="s">
        <v>95</v>
      </c>
      <c r="B92" s="26">
        <v>511</v>
      </c>
      <c r="C92" s="25">
        <v>569</v>
      </c>
      <c r="D92" s="9">
        <f t="shared" si="14"/>
        <v>58</v>
      </c>
      <c r="E92" s="9">
        <v>0.53800000000000003</v>
      </c>
      <c r="F92" s="10">
        <f t="shared" si="15"/>
        <v>31.204000000000001</v>
      </c>
      <c r="G92" s="9">
        <v>30</v>
      </c>
      <c r="H92" s="9">
        <v>32</v>
      </c>
      <c r="I92" s="9">
        <f t="shared" si="16"/>
        <v>2</v>
      </c>
      <c r="J92" s="9">
        <v>2.95</v>
      </c>
      <c r="K92" s="10">
        <f t="shared" si="17"/>
        <v>5.9</v>
      </c>
      <c r="L92" s="12">
        <f t="shared" si="18"/>
        <v>37.103999999999999</v>
      </c>
      <c r="M92" s="9">
        <f t="shared" si="19"/>
        <v>0.5</v>
      </c>
    </row>
    <row r="93" spans="1:13" x14ac:dyDescent="0.15">
      <c r="A93" s="9" t="s">
        <v>96</v>
      </c>
      <c r="B93" s="26">
        <v>2682</v>
      </c>
      <c r="C93" s="25">
        <v>2892</v>
      </c>
      <c r="D93" s="9">
        <f t="shared" si="14"/>
        <v>210</v>
      </c>
      <c r="E93" s="9">
        <v>0.53800000000000003</v>
      </c>
      <c r="F93" s="10">
        <f t="shared" si="15"/>
        <v>112.98</v>
      </c>
      <c r="G93" s="9">
        <v>30</v>
      </c>
      <c r="H93" s="9">
        <v>31</v>
      </c>
      <c r="I93" s="9">
        <f t="shared" si="16"/>
        <v>1</v>
      </c>
      <c r="J93" s="9">
        <v>2.95</v>
      </c>
      <c r="K93" s="10">
        <f t="shared" si="17"/>
        <v>2.95</v>
      </c>
      <c r="L93" s="12">
        <f t="shared" si="18"/>
        <v>115.93</v>
      </c>
      <c r="M93" s="9">
        <f t="shared" si="19"/>
        <v>0.25</v>
      </c>
    </row>
    <row r="94" spans="1:13" x14ac:dyDescent="0.15">
      <c r="A94" s="9" t="s">
        <v>97</v>
      </c>
      <c r="B94" s="26">
        <v>1419</v>
      </c>
      <c r="C94" s="25">
        <v>1508</v>
      </c>
      <c r="D94" s="9">
        <f t="shared" si="14"/>
        <v>89</v>
      </c>
      <c r="E94" s="9">
        <v>0.53800000000000003</v>
      </c>
      <c r="F94" s="10">
        <f t="shared" si="15"/>
        <v>47.881999999999998</v>
      </c>
      <c r="G94" s="9">
        <v>30</v>
      </c>
      <c r="H94" s="9">
        <v>32</v>
      </c>
      <c r="I94" s="9">
        <f t="shared" si="16"/>
        <v>2</v>
      </c>
      <c r="J94" s="9">
        <v>2.95</v>
      </c>
      <c r="K94" s="10">
        <f t="shared" si="17"/>
        <v>5.9</v>
      </c>
      <c r="L94" s="12">
        <f t="shared" si="18"/>
        <v>53.781999999999996</v>
      </c>
      <c r="M94" s="9">
        <f t="shared" si="19"/>
        <v>0.5</v>
      </c>
    </row>
    <row r="95" spans="1:13" x14ac:dyDescent="0.15">
      <c r="A95" s="9" t="s">
        <v>98</v>
      </c>
      <c r="B95" s="26">
        <v>394</v>
      </c>
      <c r="C95" s="25">
        <v>407</v>
      </c>
      <c r="D95" s="9">
        <f t="shared" si="14"/>
        <v>13</v>
      </c>
      <c r="E95" s="9">
        <v>0.53800000000000003</v>
      </c>
      <c r="F95" s="10">
        <f t="shared" si="15"/>
        <v>6.9939999999999998</v>
      </c>
      <c r="G95" s="9">
        <v>29</v>
      </c>
      <c r="H95" s="9">
        <v>31</v>
      </c>
      <c r="I95" s="9">
        <f t="shared" si="16"/>
        <v>2</v>
      </c>
      <c r="J95" s="9">
        <v>2.95</v>
      </c>
      <c r="K95" s="10">
        <f t="shared" si="17"/>
        <v>5.9</v>
      </c>
      <c r="L95" s="12">
        <f t="shared" si="18"/>
        <v>12.894</v>
      </c>
      <c r="M95" s="9">
        <f t="shared" si="19"/>
        <v>0.5</v>
      </c>
    </row>
    <row r="96" spans="1:13" x14ac:dyDescent="0.15">
      <c r="A96" s="9" t="s">
        <v>99</v>
      </c>
      <c r="B96" s="26">
        <v>2796</v>
      </c>
      <c r="C96" s="26">
        <v>3142</v>
      </c>
      <c r="D96" s="9">
        <f t="shared" si="14"/>
        <v>346</v>
      </c>
      <c r="E96" s="9">
        <v>0.53800000000000003</v>
      </c>
      <c r="F96" s="10">
        <f t="shared" si="15"/>
        <v>186.148</v>
      </c>
      <c r="G96" s="9">
        <v>29</v>
      </c>
      <c r="H96" s="9">
        <v>30</v>
      </c>
      <c r="I96" s="9">
        <f t="shared" si="16"/>
        <v>1</v>
      </c>
      <c r="J96" s="9">
        <v>2.95</v>
      </c>
      <c r="K96" s="10">
        <f t="shared" si="17"/>
        <v>2.95</v>
      </c>
      <c r="L96" s="12">
        <f t="shared" si="18"/>
        <v>189.09800000000001</v>
      </c>
      <c r="M96" s="9">
        <f t="shared" si="19"/>
        <v>0.25</v>
      </c>
    </row>
    <row r="97" spans="1:13" x14ac:dyDescent="0.15">
      <c r="A97" s="9" t="s">
        <v>100</v>
      </c>
      <c r="B97" s="26">
        <v>672</v>
      </c>
      <c r="C97" s="26">
        <v>672</v>
      </c>
      <c r="D97" s="9">
        <f t="shared" si="14"/>
        <v>0</v>
      </c>
      <c r="E97" s="9">
        <v>0.53800000000000003</v>
      </c>
      <c r="F97" s="10">
        <f t="shared" si="15"/>
        <v>0</v>
      </c>
      <c r="G97" s="9">
        <v>11</v>
      </c>
      <c r="H97" s="9">
        <v>12</v>
      </c>
      <c r="I97" s="9">
        <f t="shared" si="16"/>
        <v>1</v>
      </c>
      <c r="J97" s="9">
        <v>2.95</v>
      </c>
      <c r="K97" s="10">
        <f t="shared" si="17"/>
        <v>2.95</v>
      </c>
      <c r="L97" s="12">
        <f t="shared" si="18"/>
        <v>2.95</v>
      </c>
      <c r="M97" s="9">
        <f t="shared" si="19"/>
        <v>0.25</v>
      </c>
    </row>
    <row r="98" spans="1:13" x14ac:dyDescent="0.15">
      <c r="A98" s="9" t="s">
        <v>101</v>
      </c>
      <c r="B98" s="26">
        <v>733</v>
      </c>
      <c r="C98" s="25">
        <v>915</v>
      </c>
      <c r="D98" s="9">
        <f t="shared" si="14"/>
        <v>182</v>
      </c>
      <c r="E98" s="9">
        <v>0.53800000000000003</v>
      </c>
      <c r="F98" s="10">
        <f t="shared" si="15"/>
        <v>97.915999999999997</v>
      </c>
      <c r="G98" s="9">
        <v>19</v>
      </c>
      <c r="H98" s="9">
        <v>23</v>
      </c>
      <c r="I98" s="9">
        <f t="shared" si="16"/>
        <v>4</v>
      </c>
      <c r="J98" s="9">
        <v>2.95</v>
      </c>
      <c r="K98" s="10">
        <f t="shared" si="17"/>
        <v>11.8</v>
      </c>
      <c r="L98" s="12">
        <f t="shared" si="18"/>
        <v>109.71599999999999</v>
      </c>
      <c r="M98" s="9">
        <f t="shared" si="19"/>
        <v>1</v>
      </c>
    </row>
    <row r="99" spans="1:13" x14ac:dyDescent="0.15">
      <c r="A99" s="9" t="s">
        <v>102</v>
      </c>
      <c r="B99" s="26">
        <v>495</v>
      </c>
      <c r="C99" s="25">
        <v>511</v>
      </c>
      <c r="D99" s="9">
        <f t="shared" si="14"/>
        <v>16</v>
      </c>
      <c r="E99" s="9">
        <v>0.53800000000000003</v>
      </c>
      <c r="F99" s="10">
        <f t="shared" si="15"/>
        <v>8.6080000000000005</v>
      </c>
      <c r="G99" s="9">
        <v>12</v>
      </c>
      <c r="H99" s="9">
        <v>13</v>
      </c>
      <c r="I99" s="9">
        <f t="shared" si="16"/>
        <v>1</v>
      </c>
      <c r="J99" s="9">
        <v>2.95</v>
      </c>
      <c r="K99" s="10">
        <f t="shared" si="17"/>
        <v>2.95</v>
      </c>
      <c r="L99" s="12">
        <f t="shared" si="18"/>
        <v>11.558</v>
      </c>
      <c r="M99" s="9">
        <f t="shared" si="19"/>
        <v>0.25</v>
      </c>
    </row>
    <row r="100" spans="1:13" x14ac:dyDescent="0.15">
      <c r="A100" s="9" t="s">
        <v>103</v>
      </c>
      <c r="B100" s="26">
        <v>138</v>
      </c>
      <c r="C100" s="25">
        <v>138</v>
      </c>
      <c r="D100" s="9">
        <f t="shared" si="14"/>
        <v>0</v>
      </c>
      <c r="E100" s="9">
        <v>0.53800000000000003</v>
      </c>
      <c r="F100" s="10">
        <f t="shared" si="15"/>
        <v>0</v>
      </c>
      <c r="G100" s="9">
        <v>0</v>
      </c>
      <c r="H100" s="9">
        <v>0</v>
      </c>
      <c r="I100" s="9">
        <f t="shared" si="16"/>
        <v>0</v>
      </c>
      <c r="J100" s="9">
        <v>2.95</v>
      </c>
      <c r="K100" s="10">
        <f t="shared" si="17"/>
        <v>0</v>
      </c>
      <c r="L100" s="12">
        <f t="shared" si="18"/>
        <v>0</v>
      </c>
      <c r="M100" s="9">
        <f t="shared" si="19"/>
        <v>0</v>
      </c>
    </row>
    <row r="101" spans="1:13" x14ac:dyDescent="0.15">
      <c r="A101" s="9" t="s">
        <v>104</v>
      </c>
      <c r="B101" s="25">
        <v>835</v>
      </c>
      <c r="C101" s="25">
        <v>887</v>
      </c>
      <c r="D101" s="9">
        <f t="shared" si="14"/>
        <v>52</v>
      </c>
      <c r="E101" s="9">
        <v>0.53800000000000003</v>
      </c>
      <c r="F101" s="10">
        <f t="shared" si="15"/>
        <v>27.975999999999999</v>
      </c>
      <c r="G101" s="9">
        <v>13</v>
      </c>
      <c r="H101" s="9">
        <v>13</v>
      </c>
      <c r="I101" s="9">
        <f t="shared" si="16"/>
        <v>0</v>
      </c>
      <c r="J101" s="9">
        <v>2.95</v>
      </c>
      <c r="K101" s="10">
        <f t="shared" si="17"/>
        <v>0</v>
      </c>
      <c r="L101" s="12">
        <f t="shared" si="18"/>
        <v>27.975999999999999</v>
      </c>
      <c r="M101" s="9">
        <f t="shared" si="19"/>
        <v>0</v>
      </c>
    </row>
    <row r="102" spans="1:13" x14ac:dyDescent="0.15">
      <c r="A102" s="9" t="s">
        <v>105</v>
      </c>
      <c r="B102" s="25">
        <v>569</v>
      </c>
      <c r="C102" s="25">
        <v>605</v>
      </c>
      <c r="D102" s="9">
        <f t="shared" si="14"/>
        <v>36</v>
      </c>
      <c r="E102" s="9">
        <v>0.53800000000000003</v>
      </c>
      <c r="F102" s="10">
        <f t="shared" si="15"/>
        <v>19.367999999999999</v>
      </c>
      <c r="G102" s="9">
        <v>3</v>
      </c>
      <c r="H102" s="9">
        <v>3</v>
      </c>
      <c r="I102" s="9">
        <f t="shared" si="16"/>
        <v>0</v>
      </c>
      <c r="J102" s="9">
        <v>2.95</v>
      </c>
      <c r="K102" s="10">
        <f t="shared" si="17"/>
        <v>0</v>
      </c>
      <c r="L102" s="12">
        <f t="shared" si="18"/>
        <v>19.367999999999999</v>
      </c>
      <c r="M102" s="9">
        <f t="shared" si="19"/>
        <v>0</v>
      </c>
    </row>
    <row r="103" spans="1:13" x14ac:dyDescent="0.15">
      <c r="A103" s="9" t="s">
        <v>106</v>
      </c>
      <c r="B103" s="25">
        <v>1592</v>
      </c>
      <c r="C103" s="25">
        <v>1724</v>
      </c>
      <c r="D103" s="9">
        <f t="shared" si="14"/>
        <v>132</v>
      </c>
      <c r="E103" s="9">
        <v>0.53800000000000003</v>
      </c>
      <c r="F103" s="10">
        <f t="shared" si="15"/>
        <v>71.016000000000005</v>
      </c>
      <c r="G103" s="9">
        <v>34</v>
      </c>
      <c r="H103" s="9">
        <v>37</v>
      </c>
      <c r="I103" s="9">
        <f t="shared" si="16"/>
        <v>3</v>
      </c>
      <c r="J103" s="9">
        <v>2.95</v>
      </c>
      <c r="K103" s="10">
        <f t="shared" si="17"/>
        <v>8.85</v>
      </c>
      <c r="L103" s="12">
        <f t="shared" si="18"/>
        <v>79.866</v>
      </c>
      <c r="M103" s="9">
        <f t="shared" si="19"/>
        <v>0.75</v>
      </c>
    </row>
    <row r="104" spans="1:13" x14ac:dyDescent="0.15">
      <c r="A104" s="9" t="s">
        <v>107</v>
      </c>
      <c r="B104" s="25">
        <v>736</v>
      </c>
      <c r="C104" s="25">
        <v>763</v>
      </c>
      <c r="D104" s="9">
        <f t="shared" si="14"/>
        <v>27</v>
      </c>
      <c r="E104" s="9">
        <v>0.53800000000000003</v>
      </c>
      <c r="F104" s="10">
        <f t="shared" si="15"/>
        <v>14.526</v>
      </c>
      <c r="G104" s="9">
        <v>14</v>
      </c>
      <c r="H104" s="9">
        <v>14</v>
      </c>
      <c r="I104" s="9">
        <f t="shared" si="16"/>
        <v>0</v>
      </c>
      <c r="J104" s="9">
        <v>2.95</v>
      </c>
      <c r="K104" s="10">
        <f t="shared" si="17"/>
        <v>0</v>
      </c>
      <c r="L104" s="12">
        <f t="shared" si="18"/>
        <v>14.526</v>
      </c>
      <c r="M104" s="9">
        <f t="shared" si="19"/>
        <v>0</v>
      </c>
    </row>
    <row r="105" spans="1:13" x14ac:dyDescent="0.15">
      <c r="A105" s="9" t="s">
        <v>108</v>
      </c>
      <c r="B105" s="25">
        <v>952</v>
      </c>
      <c r="C105" s="25">
        <v>1045</v>
      </c>
      <c r="D105" s="9">
        <f t="shared" si="14"/>
        <v>93</v>
      </c>
      <c r="E105" s="9">
        <v>0.53800000000000003</v>
      </c>
      <c r="F105" s="10">
        <f t="shared" si="15"/>
        <v>50.033999999999999</v>
      </c>
      <c r="G105" s="9">
        <v>40</v>
      </c>
      <c r="H105" s="9">
        <v>43</v>
      </c>
      <c r="I105" s="9">
        <f t="shared" si="16"/>
        <v>3</v>
      </c>
      <c r="J105" s="9">
        <v>2.95</v>
      </c>
      <c r="K105" s="10">
        <f t="shared" si="17"/>
        <v>8.85</v>
      </c>
      <c r="L105" s="12">
        <f t="shared" si="18"/>
        <v>58.884</v>
      </c>
      <c r="M105" s="9">
        <f t="shared" si="19"/>
        <v>0.75</v>
      </c>
    </row>
    <row r="106" spans="1:13" x14ac:dyDescent="0.15">
      <c r="A106" s="9" t="s">
        <v>109</v>
      </c>
      <c r="B106" s="25">
        <v>671</v>
      </c>
      <c r="C106" s="25">
        <v>699</v>
      </c>
      <c r="D106" s="9">
        <f t="shared" si="14"/>
        <v>28</v>
      </c>
      <c r="E106" s="9">
        <v>0.53800000000000003</v>
      </c>
      <c r="F106" s="10">
        <f t="shared" si="15"/>
        <v>15.064</v>
      </c>
      <c r="G106" s="9">
        <v>6</v>
      </c>
      <c r="H106" s="9">
        <v>7</v>
      </c>
      <c r="I106" s="9">
        <f t="shared" si="16"/>
        <v>1</v>
      </c>
      <c r="J106" s="9">
        <v>2.95</v>
      </c>
      <c r="K106" s="10">
        <f t="shared" si="17"/>
        <v>2.95</v>
      </c>
      <c r="L106" s="12">
        <f t="shared" si="18"/>
        <v>18.013999999999999</v>
      </c>
      <c r="M106" s="9">
        <f t="shared" si="19"/>
        <v>0.25</v>
      </c>
    </row>
    <row r="107" spans="1:13" x14ac:dyDescent="0.15">
      <c r="A107" s="9" t="s">
        <v>110</v>
      </c>
      <c r="B107" s="25">
        <v>712</v>
      </c>
      <c r="C107" s="25">
        <v>741</v>
      </c>
      <c r="D107" s="9">
        <f t="shared" si="14"/>
        <v>29</v>
      </c>
      <c r="E107" s="9">
        <v>0.53800000000000003</v>
      </c>
      <c r="F107" s="10">
        <f t="shared" si="15"/>
        <v>15.602</v>
      </c>
      <c r="G107" s="9">
        <v>7</v>
      </c>
      <c r="H107" s="9">
        <v>8</v>
      </c>
      <c r="I107" s="9">
        <f t="shared" si="16"/>
        <v>1</v>
      </c>
      <c r="J107" s="9">
        <v>2.95</v>
      </c>
      <c r="K107" s="10">
        <f t="shared" si="17"/>
        <v>2.95</v>
      </c>
      <c r="L107" s="12">
        <f t="shared" si="18"/>
        <v>18.552</v>
      </c>
      <c r="M107" s="9">
        <f t="shared" si="19"/>
        <v>0.25</v>
      </c>
    </row>
    <row r="108" spans="1:13" x14ac:dyDescent="0.15">
      <c r="A108" s="9" t="s">
        <v>111</v>
      </c>
      <c r="B108" s="25">
        <v>286</v>
      </c>
      <c r="C108" s="25">
        <v>289</v>
      </c>
      <c r="D108" s="9">
        <f t="shared" si="14"/>
        <v>3</v>
      </c>
      <c r="E108" s="9">
        <v>0.53800000000000003</v>
      </c>
      <c r="F108" s="10">
        <f t="shared" si="15"/>
        <v>1.6140000000000001</v>
      </c>
      <c r="G108" s="9">
        <v>17</v>
      </c>
      <c r="H108" s="9">
        <v>17</v>
      </c>
      <c r="I108" s="9">
        <f t="shared" si="16"/>
        <v>0</v>
      </c>
      <c r="J108" s="9">
        <v>2.95</v>
      </c>
      <c r="K108" s="10">
        <f t="shared" si="17"/>
        <v>0</v>
      </c>
      <c r="L108" s="12">
        <f t="shared" si="18"/>
        <v>1.6140000000000001</v>
      </c>
      <c r="M108" s="9">
        <f t="shared" si="19"/>
        <v>0</v>
      </c>
    </row>
    <row r="109" spans="1:13" x14ac:dyDescent="0.15">
      <c r="A109" s="9" t="s">
        <v>112</v>
      </c>
      <c r="B109" s="25">
        <v>212</v>
      </c>
      <c r="C109" s="25">
        <v>213</v>
      </c>
      <c r="D109" s="9">
        <f t="shared" si="14"/>
        <v>1</v>
      </c>
      <c r="E109" s="9">
        <v>0.53800000000000003</v>
      </c>
      <c r="F109" s="10">
        <f t="shared" si="15"/>
        <v>0.53800000000000003</v>
      </c>
      <c r="G109" s="9">
        <v>14</v>
      </c>
      <c r="H109" s="9">
        <v>15</v>
      </c>
      <c r="I109" s="9">
        <f t="shared" si="16"/>
        <v>1</v>
      </c>
      <c r="J109" s="9">
        <v>2.95</v>
      </c>
      <c r="K109" s="10">
        <f t="shared" si="17"/>
        <v>2.95</v>
      </c>
      <c r="L109" s="12">
        <f t="shared" si="18"/>
        <v>3.488</v>
      </c>
      <c r="M109" s="9">
        <f t="shared" si="19"/>
        <v>0.25</v>
      </c>
    </row>
    <row r="110" spans="1:13" x14ac:dyDescent="0.15">
      <c r="A110" s="9" t="s">
        <v>113</v>
      </c>
      <c r="B110" s="25">
        <v>1796</v>
      </c>
      <c r="C110" s="25">
        <v>1809</v>
      </c>
      <c r="D110" s="9">
        <f t="shared" si="14"/>
        <v>13</v>
      </c>
      <c r="E110" s="9">
        <v>0.53800000000000003</v>
      </c>
      <c r="F110" s="10">
        <f t="shared" si="15"/>
        <v>6.9939999999999998</v>
      </c>
      <c r="G110" s="9">
        <v>31</v>
      </c>
      <c r="H110" s="9">
        <v>34</v>
      </c>
      <c r="I110" s="9">
        <f t="shared" si="16"/>
        <v>3</v>
      </c>
      <c r="J110" s="9">
        <v>2.95</v>
      </c>
      <c r="K110" s="10">
        <f t="shared" si="17"/>
        <v>8.85</v>
      </c>
      <c r="L110" s="12">
        <f t="shared" si="18"/>
        <v>15.843999999999999</v>
      </c>
      <c r="M110" s="9">
        <f t="shared" si="19"/>
        <v>0.75</v>
      </c>
    </row>
    <row r="111" spans="1:13" x14ac:dyDescent="0.15">
      <c r="A111" s="9" t="s">
        <v>114</v>
      </c>
      <c r="B111" s="25">
        <v>665</v>
      </c>
      <c r="C111" s="25">
        <v>687</v>
      </c>
      <c r="D111" s="9">
        <f t="shared" si="14"/>
        <v>22</v>
      </c>
      <c r="E111" s="9">
        <v>0.53800000000000003</v>
      </c>
      <c r="F111" s="10">
        <f t="shared" si="15"/>
        <v>11.836</v>
      </c>
      <c r="G111" s="9">
        <v>53</v>
      </c>
      <c r="H111" s="9">
        <v>57</v>
      </c>
      <c r="I111" s="9">
        <f t="shared" si="16"/>
        <v>4</v>
      </c>
      <c r="J111" s="9">
        <v>2.95</v>
      </c>
      <c r="K111" s="10">
        <f t="shared" si="17"/>
        <v>11.8</v>
      </c>
      <c r="L111" s="12">
        <f t="shared" si="18"/>
        <v>23.635999999999999</v>
      </c>
      <c r="M111" s="9">
        <f t="shared" si="19"/>
        <v>1</v>
      </c>
    </row>
    <row r="112" spans="1:13" x14ac:dyDescent="0.15">
      <c r="A112" s="9" t="s">
        <v>115</v>
      </c>
      <c r="B112" s="25">
        <v>1448</v>
      </c>
      <c r="C112" s="25">
        <v>1519</v>
      </c>
      <c r="D112" s="9">
        <f t="shared" si="14"/>
        <v>71</v>
      </c>
      <c r="E112" s="9">
        <v>0.53800000000000003</v>
      </c>
      <c r="F112" s="10">
        <f t="shared" si="15"/>
        <v>38.198</v>
      </c>
      <c r="G112" s="9">
        <v>52</v>
      </c>
      <c r="H112" s="9">
        <v>54</v>
      </c>
      <c r="I112" s="9">
        <f t="shared" si="16"/>
        <v>2</v>
      </c>
      <c r="J112" s="9">
        <v>2.95</v>
      </c>
      <c r="K112" s="10">
        <f t="shared" si="17"/>
        <v>5.9</v>
      </c>
      <c r="L112" s="12">
        <f t="shared" si="18"/>
        <v>44.097999999999999</v>
      </c>
      <c r="M112" s="9">
        <f t="shared" si="19"/>
        <v>0.5</v>
      </c>
    </row>
    <row r="113" spans="1:13" x14ac:dyDescent="0.15">
      <c r="A113" s="9" t="s">
        <v>116</v>
      </c>
      <c r="B113" s="25">
        <v>1403</v>
      </c>
      <c r="C113" s="25">
        <v>1473</v>
      </c>
      <c r="D113" s="9">
        <f t="shared" si="14"/>
        <v>70</v>
      </c>
      <c r="E113" s="9">
        <v>0.53800000000000003</v>
      </c>
      <c r="F113" s="10">
        <f t="shared" si="15"/>
        <v>37.659999999999997</v>
      </c>
      <c r="G113" s="9">
        <v>32</v>
      </c>
      <c r="H113" s="9">
        <v>34</v>
      </c>
      <c r="I113" s="9">
        <f t="shared" si="16"/>
        <v>2</v>
      </c>
      <c r="J113" s="9">
        <v>2.95</v>
      </c>
      <c r="K113" s="10">
        <f t="shared" si="17"/>
        <v>5.9</v>
      </c>
      <c r="L113" s="12">
        <f t="shared" si="18"/>
        <v>43.56</v>
      </c>
      <c r="M113" s="9">
        <f t="shared" si="19"/>
        <v>0.5</v>
      </c>
    </row>
    <row r="114" spans="1:13" x14ac:dyDescent="0.15">
      <c r="A114" s="9" t="s">
        <v>117</v>
      </c>
      <c r="B114" s="25">
        <v>837</v>
      </c>
      <c r="C114" s="25">
        <v>970</v>
      </c>
      <c r="D114" s="9">
        <f t="shared" si="14"/>
        <v>133</v>
      </c>
      <c r="E114" s="9">
        <v>0.53800000000000003</v>
      </c>
      <c r="F114" s="10">
        <f t="shared" si="15"/>
        <v>71.554000000000002</v>
      </c>
      <c r="G114" s="9">
        <v>39</v>
      </c>
      <c r="H114" s="9">
        <v>42</v>
      </c>
      <c r="I114" s="9">
        <f t="shared" si="16"/>
        <v>3</v>
      </c>
      <c r="J114" s="9">
        <v>2.95</v>
      </c>
      <c r="K114" s="10">
        <f t="shared" si="17"/>
        <v>8.85</v>
      </c>
      <c r="L114" s="12">
        <f t="shared" si="18"/>
        <v>80.403999999999996</v>
      </c>
      <c r="M114" s="9">
        <f t="shared" si="19"/>
        <v>0.75</v>
      </c>
    </row>
    <row r="115" spans="1:13" x14ac:dyDescent="0.15">
      <c r="A115" s="9" t="s">
        <v>118</v>
      </c>
      <c r="B115" s="25">
        <v>2160</v>
      </c>
      <c r="C115" s="25">
        <v>2285</v>
      </c>
      <c r="D115" s="9">
        <f t="shared" si="14"/>
        <v>125</v>
      </c>
      <c r="E115" s="9">
        <v>0.53800000000000003</v>
      </c>
      <c r="F115" s="10">
        <f t="shared" si="15"/>
        <v>67.25</v>
      </c>
      <c r="G115" s="9">
        <v>66</v>
      </c>
      <c r="H115" s="9">
        <v>69</v>
      </c>
      <c r="I115" s="9">
        <f t="shared" si="16"/>
        <v>3</v>
      </c>
      <c r="J115" s="9">
        <v>2.95</v>
      </c>
      <c r="K115" s="10">
        <f t="shared" si="17"/>
        <v>8.85</v>
      </c>
      <c r="L115" s="12">
        <f t="shared" si="18"/>
        <v>76.099999999999994</v>
      </c>
      <c r="M115" s="9">
        <f t="shared" si="19"/>
        <v>0.75</v>
      </c>
    </row>
    <row r="116" spans="1:13" x14ac:dyDescent="0.15">
      <c r="A116" s="9" t="s">
        <v>119</v>
      </c>
      <c r="B116" s="25">
        <v>1469</v>
      </c>
      <c r="C116" s="25">
        <v>1716</v>
      </c>
      <c r="D116" s="9">
        <f t="shared" si="14"/>
        <v>247</v>
      </c>
      <c r="E116" s="9">
        <v>0.53800000000000003</v>
      </c>
      <c r="F116" s="10">
        <f t="shared" si="15"/>
        <v>132.886</v>
      </c>
      <c r="G116" s="9">
        <v>9</v>
      </c>
      <c r="H116" s="9">
        <v>10</v>
      </c>
      <c r="I116" s="9">
        <f t="shared" si="16"/>
        <v>1</v>
      </c>
      <c r="J116" s="9">
        <v>2.95</v>
      </c>
      <c r="K116" s="10">
        <f t="shared" si="17"/>
        <v>2.95</v>
      </c>
      <c r="L116" s="12">
        <f t="shared" si="18"/>
        <v>135.83600000000001</v>
      </c>
      <c r="M116" s="9">
        <f t="shared" si="19"/>
        <v>0.25</v>
      </c>
    </row>
    <row r="117" spans="1:13" x14ac:dyDescent="0.15">
      <c r="A117" s="9" t="s">
        <v>120</v>
      </c>
      <c r="B117" s="25">
        <v>415</v>
      </c>
      <c r="C117" s="25">
        <v>442</v>
      </c>
      <c r="D117" s="9">
        <f t="shared" si="14"/>
        <v>27</v>
      </c>
      <c r="E117" s="9">
        <v>0.53800000000000003</v>
      </c>
      <c r="F117" s="10">
        <f t="shared" si="15"/>
        <v>14.526</v>
      </c>
      <c r="G117" s="9">
        <v>36</v>
      </c>
      <c r="H117" s="9">
        <v>37</v>
      </c>
      <c r="I117" s="9">
        <f t="shared" si="16"/>
        <v>1</v>
      </c>
      <c r="J117" s="9">
        <v>2.95</v>
      </c>
      <c r="K117" s="10">
        <f t="shared" si="17"/>
        <v>2.95</v>
      </c>
      <c r="L117" s="12">
        <f t="shared" si="18"/>
        <v>17.475999999999999</v>
      </c>
      <c r="M117" s="9">
        <f t="shared" si="19"/>
        <v>0.25</v>
      </c>
    </row>
    <row r="118" spans="1:13" x14ac:dyDescent="0.15">
      <c r="A118" s="9" t="s">
        <v>121</v>
      </c>
      <c r="B118" s="25">
        <v>1151</v>
      </c>
      <c r="C118" s="25">
        <v>1243</v>
      </c>
      <c r="D118" s="9">
        <f t="shared" si="14"/>
        <v>92</v>
      </c>
      <c r="E118" s="9">
        <v>0.53800000000000003</v>
      </c>
      <c r="F118" s="10">
        <f t="shared" si="15"/>
        <v>49.496000000000002</v>
      </c>
      <c r="G118" s="9">
        <v>52</v>
      </c>
      <c r="H118" s="9">
        <v>54</v>
      </c>
      <c r="I118" s="9">
        <f t="shared" si="16"/>
        <v>2</v>
      </c>
      <c r="J118" s="9">
        <v>2.95</v>
      </c>
      <c r="K118" s="10">
        <f t="shared" si="17"/>
        <v>5.9</v>
      </c>
      <c r="L118" s="12">
        <f t="shared" si="18"/>
        <v>55.396000000000001</v>
      </c>
      <c r="M118" s="9">
        <f t="shared" si="19"/>
        <v>0.5</v>
      </c>
    </row>
    <row r="119" spans="1:13" x14ac:dyDescent="0.15">
      <c r="A119" s="9" t="s">
        <v>122</v>
      </c>
      <c r="B119" s="25">
        <v>227</v>
      </c>
      <c r="C119" s="25">
        <v>230</v>
      </c>
      <c r="D119" s="9">
        <f t="shared" si="14"/>
        <v>3</v>
      </c>
      <c r="E119" s="9">
        <v>0.53800000000000003</v>
      </c>
      <c r="F119" s="10">
        <f t="shared" si="15"/>
        <v>1.6140000000000001</v>
      </c>
      <c r="G119" s="9">
        <v>10</v>
      </c>
      <c r="H119" s="9">
        <v>11</v>
      </c>
      <c r="I119" s="9">
        <f t="shared" si="16"/>
        <v>1</v>
      </c>
      <c r="J119" s="9">
        <v>2.95</v>
      </c>
      <c r="K119" s="10">
        <f t="shared" si="17"/>
        <v>2.95</v>
      </c>
      <c r="L119" s="12">
        <f t="shared" si="18"/>
        <v>4.5640000000000001</v>
      </c>
      <c r="M119" s="9">
        <f t="shared" si="19"/>
        <v>0.25</v>
      </c>
    </row>
    <row r="120" spans="1:13" x14ac:dyDescent="0.15">
      <c r="A120" s="9" t="s">
        <v>123</v>
      </c>
      <c r="B120" s="25">
        <v>664</v>
      </c>
      <c r="C120" s="25">
        <v>692</v>
      </c>
      <c r="D120" s="9">
        <f t="shared" si="14"/>
        <v>28</v>
      </c>
      <c r="E120" s="9">
        <v>0.53800000000000003</v>
      </c>
      <c r="F120" s="10">
        <f t="shared" si="15"/>
        <v>15.064</v>
      </c>
      <c r="G120" s="9">
        <v>13</v>
      </c>
      <c r="H120" s="9">
        <v>13</v>
      </c>
      <c r="I120" s="9">
        <f t="shared" si="16"/>
        <v>0</v>
      </c>
      <c r="J120" s="9">
        <v>2.95</v>
      </c>
      <c r="K120" s="10">
        <f t="shared" si="17"/>
        <v>0</v>
      </c>
      <c r="L120" s="12">
        <f t="shared" si="18"/>
        <v>15.064</v>
      </c>
      <c r="M120" s="9">
        <f t="shared" si="19"/>
        <v>0</v>
      </c>
    </row>
    <row r="121" spans="1:13" x14ac:dyDescent="0.15">
      <c r="A121" s="9" t="s">
        <v>124</v>
      </c>
      <c r="B121" s="25">
        <v>723</v>
      </c>
      <c r="C121" s="25">
        <v>805</v>
      </c>
      <c r="D121" s="9">
        <f t="shared" si="14"/>
        <v>82</v>
      </c>
      <c r="E121" s="9">
        <v>0.53800000000000003</v>
      </c>
      <c r="F121" s="10">
        <f t="shared" si="15"/>
        <v>44.116</v>
      </c>
      <c r="G121" s="9">
        <v>13</v>
      </c>
      <c r="H121" s="9">
        <v>14</v>
      </c>
      <c r="I121" s="9">
        <f t="shared" si="16"/>
        <v>1</v>
      </c>
      <c r="J121" s="9">
        <v>2.95</v>
      </c>
      <c r="K121" s="10">
        <f t="shared" si="17"/>
        <v>2.95</v>
      </c>
      <c r="L121" s="12">
        <f t="shared" si="18"/>
        <v>47.066000000000003</v>
      </c>
      <c r="M121" s="9">
        <f t="shared" si="19"/>
        <v>0.25</v>
      </c>
    </row>
    <row r="122" spans="1:13" x14ac:dyDescent="0.15">
      <c r="A122" s="9" t="s">
        <v>125</v>
      </c>
      <c r="B122" s="25">
        <v>451</v>
      </c>
      <c r="C122" s="25">
        <v>455</v>
      </c>
      <c r="D122" s="9">
        <f t="shared" si="14"/>
        <v>4</v>
      </c>
      <c r="E122" s="9">
        <v>0.53800000000000003</v>
      </c>
      <c r="F122" s="10">
        <f t="shared" si="15"/>
        <v>2.1520000000000001</v>
      </c>
      <c r="G122" s="9">
        <v>14</v>
      </c>
      <c r="H122" s="9">
        <v>14</v>
      </c>
      <c r="I122" s="9">
        <f t="shared" si="16"/>
        <v>0</v>
      </c>
      <c r="J122" s="9">
        <v>2.95</v>
      </c>
      <c r="K122" s="10">
        <f t="shared" si="17"/>
        <v>0</v>
      </c>
      <c r="L122" s="12">
        <f t="shared" si="18"/>
        <v>2.1520000000000001</v>
      </c>
      <c r="M122" s="9">
        <f t="shared" si="19"/>
        <v>0</v>
      </c>
    </row>
    <row r="123" spans="1:13" x14ac:dyDescent="0.15">
      <c r="A123" s="9" t="s">
        <v>126</v>
      </c>
      <c r="B123" s="25">
        <v>760</v>
      </c>
      <c r="C123" s="25">
        <v>790</v>
      </c>
      <c r="D123" s="9">
        <f t="shared" si="14"/>
        <v>30</v>
      </c>
      <c r="E123" s="9">
        <v>0.53800000000000003</v>
      </c>
      <c r="F123" s="10">
        <f t="shared" si="15"/>
        <v>16.14</v>
      </c>
      <c r="G123" s="9">
        <v>23</v>
      </c>
      <c r="H123" s="9">
        <v>24</v>
      </c>
      <c r="I123" s="9">
        <f t="shared" si="16"/>
        <v>1</v>
      </c>
      <c r="J123" s="9">
        <v>2.95</v>
      </c>
      <c r="K123" s="10">
        <f t="shared" si="17"/>
        <v>2.95</v>
      </c>
      <c r="L123" s="12">
        <f t="shared" si="18"/>
        <v>19.09</v>
      </c>
      <c r="M123" s="9">
        <f t="shared" si="19"/>
        <v>0.25</v>
      </c>
    </row>
    <row r="124" spans="1:13" x14ac:dyDescent="0.15">
      <c r="A124" s="9" t="s">
        <v>127</v>
      </c>
      <c r="B124" s="25">
        <v>523</v>
      </c>
      <c r="C124" s="25">
        <v>601</v>
      </c>
      <c r="D124" s="9">
        <f t="shared" si="14"/>
        <v>78</v>
      </c>
      <c r="E124" s="9">
        <v>0.53800000000000003</v>
      </c>
      <c r="F124" s="10">
        <f t="shared" si="15"/>
        <v>41.963999999999999</v>
      </c>
      <c r="G124" s="9">
        <v>21</v>
      </c>
      <c r="H124" s="9">
        <v>22</v>
      </c>
      <c r="I124" s="9">
        <f t="shared" si="16"/>
        <v>1</v>
      </c>
      <c r="J124" s="9">
        <v>2.95</v>
      </c>
      <c r="K124" s="10">
        <f t="shared" si="17"/>
        <v>2.95</v>
      </c>
      <c r="L124" s="12">
        <f t="shared" si="18"/>
        <v>44.914000000000001</v>
      </c>
      <c r="M124" s="9">
        <f t="shared" si="19"/>
        <v>0.25</v>
      </c>
    </row>
    <row r="125" spans="1:13" x14ac:dyDescent="0.15">
      <c r="A125" s="9" t="s">
        <v>128</v>
      </c>
      <c r="B125" s="25">
        <v>402</v>
      </c>
      <c r="C125" s="25">
        <v>418</v>
      </c>
      <c r="D125" s="9">
        <f t="shared" si="14"/>
        <v>16</v>
      </c>
      <c r="E125" s="9">
        <v>0.53800000000000003</v>
      </c>
      <c r="F125" s="10">
        <f t="shared" si="15"/>
        <v>8.6080000000000005</v>
      </c>
      <c r="G125" s="9">
        <v>24</v>
      </c>
      <c r="H125" s="9">
        <v>25</v>
      </c>
      <c r="I125" s="9">
        <f t="shared" si="16"/>
        <v>1</v>
      </c>
      <c r="J125" s="9">
        <v>2.95</v>
      </c>
      <c r="K125" s="10">
        <f t="shared" si="17"/>
        <v>2.95</v>
      </c>
      <c r="L125" s="12">
        <f t="shared" si="18"/>
        <v>11.558</v>
      </c>
      <c r="M125" s="9">
        <f t="shared" si="19"/>
        <v>0.25</v>
      </c>
    </row>
    <row r="126" spans="1:13" x14ac:dyDescent="0.15">
      <c r="A126" s="9" t="s">
        <v>129</v>
      </c>
      <c r="B126" s="25">
        <v>773</v>
      </c>
      <c r="C126" s="25">
        <v>794</v>
      </c>
      <c r="D126" s="9">
        <f t="shared" si="14"/>
        <v>21</v>
      </c>
      <c r="E126" s="9">
        <v>0.53800000000000003</v>
      </c>
      <c r="F126" s="10">
        <f t="shared" si="15"/>
        <v>11.298</v>
      </c>
      <c r="G126" s="9">
        <v>62</v>
      </c>
      <c r="H126" s="9">
        <v>65</v>
      </c>
      <c r="I126" s="9">
        <f t="shared" si="16"/>
        <v>3</v>
      </c>
      <c r="J126" s="9">
        <v>2.95</v>
      </c>
      <c r="K126" s="10">
        <f t="shared" si="17"/>
        <v>8.85</v>
      </c>
      <c r="L126" s="12">
        <f t="shared" si="18"/>
        <v>20.148</v>
      </c>
      <c r="M126" s="9">
        <f t="shared" si="19"/>
        <v>0.75</v>
      </c>
    </row>
    <row r="127" spans="1:13" x14ac:dyDescent="0.15">
      <c r="A127" s="9" t="s">
        <v>130</v>
      </c>
      <c r="B127" s="25">
        <v>1540</v>
      </c>
      <c r="C127" s="25">
        <v>1554</v>
      </c>
      <c r="D127" s="9">
        <f t="shared" si="14"/>
        <v>14</v>
      </c>
      <c r="E127" s="9">
        <v>0.53800000000000003</v>
      </c>
      <c r="F127" s="10">
        <f t="shared" si="15"/>
        <v>7.532</v>
      </c>
      <c r="G127" s="9">
        <v>57</v>
      </c>
      <c r="H127" s="9">
        <v>58</v>
      </c>
      <c r="I127" s="9">
        <f t="shared" si="16"/>
        <v>1</v>
      </c>
      <c r="J127" s="9">
        <v>2.95</v>
      </c>
      <c r="K127" s="10">
        <f t="shared" si="17"/>
        <v>2.95</v>
      </c>
      <c r="L127" s="12">
        <f t="shared" si="18"/>
        <v>10.481999999999999</v>
      </c>
      <c r="M127" s="9">
        <f t="shared" si="19"/>
        <v>0.25</v>
      </c>
    </row>
    <row r="128" spans="1:13" x14ac:dyDescent="0.15">
      <c r="A128" s="9" t="s">
        <v>131</v>
      </c>
      <c r="B128" s="25">
        <v>1553</v>
      </c>
      <c r="C128" s="31">
        <v>1576</v>
      </c>
      <c r="D128" s="9">
        <f t="shared" si="14"/>
        <v>23</v>
      </c>
      <c r="E128" s="9">
        <v>0.53800000000000003</v>
      </c>
      <c r="F128" s="10">
        <f t="shared" si="15"/>
        <v>12.374000000000001</v>
      </c>
      <c r="G128" s="9">
        <v>35</v>
      </c>
      <c r="H128" s="9">
        <v>35</v>
      </c>
      <c r="I128" s="9">
        <f t="shared" si="16"/>
        <v>0</v>
      </c>
      <c r="J128" s="9">
        <v>2.95</v>
      </c>
      <c r="K128" s="10">
        <f t="shared" si="17"/>
        <v>0</v>
      </c>
      <c r="L128" s="12">
        <f t="shared" si="18"/>
        <v>12.374000000000001</v>
      </c>
      <c r="M128" s="9">
        <f t="shared" si="19"/>
        <v>0</v>
      </c>
    </row>
    <row r="129" spans="1:13" x14ac:dyDescent="0.15">
      <c r="A129" s="9" t="s">
        <v>132</v>
      </c>
      <c r="B129" s="25">
        <v>206</v>
      </c>
      <c r="C129" s="25">
        <v>210</v>
      </c>
      <c r="D129" s="9">
        <f t="shared" si="14"/>
        <v>4</v>
      </c>
      <c r="E129" s="9">
        <v>0.53800000000000003</v>
      </c>
      <c r="F129" s="10">
        <f t="shared" si="15"/>
        <v>2.1520000000000001</v>
      </c>
      <c r="G129" s="9">
        <v>17</v>
      </c>
      <c r="H129" s="9">
        <v>18</v>
      </c>
      <c r="I129" s="9">
        <f t="shared" si="16"/>
        <v>1</v>
      </c>
      <c r="J129" s="9">
        <v>2.95</v>
      </c>
      <c r="K129" s="10">
        <f t="shared" si="17"/>
        <v>2.95</v>
      </c>
      <c r="L129" s="12">
        <f t="shared" si="18"/>
        <v>5.1020000000000003</v>
      </c>
      <c r="M129" s="9">
        <f t="shared" si="19"/>
        <v>0.25</v>
      </c>
    </row>
    <row r="130" spans="1:13" x14ac:dyDescent="0.15">
      <c r="A130" s="9" t="s">
        <v>133</v>
      </c>
      <c r="B130" s="25">
        <v>889</v>
      </c>
      <c r="C130" s="25">
        <v>961</v>
      </c>
      <c r="D130" s="9">
        <f t="shared" si="14"/>
        <v>72</v>
      </c>
      <c r="E130" s="9">
        <v>0.53800000000000003</v>
      </c>
      <c r="F130" s="10">
        <f t="shared" si="15"/>
        <v>38.735999999999997</v>
      </c>
      <c r="G130" s="9">
        <v>18</v>
      </c>
      <c r="H130" s="9">
        <v>18</v>
      </c>
      <c r="I130" s="9">
        <f t="shared" si="16"/>
        <v>0</v>
      </c>
      <c r="J130" s="9">
        <v>2.95</v>
      </c>
      <c r="K130" s="10">
        <f t="shared" si="17"/>
        <v>0</v>
      </c>
      <c r="L130" s="12">
        <f t="shared" si="18"/>
        <v>38.735999999999997</v>
      </c>
      <c r="M130" s="9">
        <f t="shared" si="19"/>
        <v>0</v>
      </c>
    </row>
    <row r="131" spans="1:13" x14ac:dyDescent="0.15">
      <c r="A131" s="9" t="s">
        <v>134</v>
      </c>
      <c r="B131" s="25">
        <v>265</v>
      </c>
      <c r="C131" s="25">
        <v>275</v>
      </c>
      <c r="D131" s="9">
        <f t="shared" si="14"/>
        <v>10</v>
      </c>
      <c r="E131" s="9">
        <v>0.53800000000000003</v>
      </c>
      <c r="F131" s="10">
        <f t="shared" si="15"/>
        <v>5.38</v>
      </c>
      <c r="G131" s="9">
        <v>6</v>
      </c>
      <c r="H131" s="9">
        <v>7</v>
      </c>
      <c r="I131" s="9">
        <f t="shared" si="16"/>
        <v>1</v>
      </c>
      <c r="J131" s="9">
        <v>2.95</v>
      </c>
      <c r="K131" s="10">
        <f t="shared" si="17"/>
        <v>2.95</v>
      </c>
      <c r="L131" s="12">
        <f t="shared" si="18"/>
        <v>8.33</v>
      </c>
      <c r="M131" s="9">
        <f t="shared" si="19"/>
        <v>0.25</v>
      </c>
    </row>
    <row r="132" spans="1:13" x14ac:dyDescent="0.15">
      <c r="A132" s="9" t="s">
        <v>135</v>
      </c>
      <c r="B132" s="25">
        <v>578</v>
      </c>
      <c r="C132" s="25">
        <v>584</v>
      </c>
      <c r="D132" s="9">
        <f t="shared" si="14"/>
        <v>6</v>
      </c>
      <c r="E132" s="9">
        <v>0.53800000000000003</v>
      </c>
      <c r="F132" s="10">
        <f t="shared" si="15"/>
        <v>3.2280000000000002</v>
      </c>
      <c r="G132" s="9">
        <v>4</v>
      </c>
      <c r="H132" s="9">
        <v>4</v>
      </c>
      <c r="I132" s="9">
        <f t="shared" si="16"/>
        <v>0</v>
      </c>
      <c r="J132" s="9">
        <v>2.95</v>
      </c>
      <c r="K132" s="10">
        <f t="shared" si="17"/>
        <v>0</v>
      </c>
      <c r="L132" s="12">
        <f t="shared" si="18"/>
        <v>3.2280000000000002</v>
      </c>
      <c r="M132" s="9">
        <f t="shared" si="19"/>
        <v>0</v>
      </c>
    </row>
    <row r="133" spans="1:13" x14ac:dyDescent="0.15">
      <c r="A133" s="9" t="s">
        <v>136</v>
      </c>
      <c r="B133" s="25">
        <v>350</v>
      </c>
      <c r="C133" s="25">
        <v>377</v>
      </c>
      <c r="D133" s="9">
        <f t="shared" si="14"/>
        <v>27</v>
      </c>
      <c r="E133" s="9">
        <v>0.53800000000000003</v>
      </c>
      <c r="F133" s="10">
        <f t="shared" si="15"/>
        <v>14.526</v>
      </c>
      <c r="G133" s="9">
        <v>6</v>
      </c>
      <c r="H133" s="9">
        <v>6</v>
      </c>
      <c r="I133" s="9">
        <f t="shared" si="16"/>
        <v>0</v>
      </c>
      <c r="J133" s="9">
        <v>2.95</v>
      </c>
      <c r="K133" s="10">
        <f t="shared" si="17"/>
        <v>0</v>
      </c>
      <c r="L133" s="12">
        <f t="shared" si="18"/>
        <v>14.526</v>
      </c>
      <c r="M133" s="9">
        <f t="shared" si="19"/>
        <v>0</v>
      </c>
    </row>
    <row r="134" spans="1:13" x14ac:dyDescent="0.15">
      <c r="A134" s="9" t="s">
        <v>137</v>
      </c>
      <c r="B134" s="25">
        <v>337</v>
      </c>
      <c r="C134" s="25">
        <v>361</v>
      </c>
      <c r="D134" s="9">
        <f t="shared" si="14"/>
        <v>24</v>
      </c>
      <c r="E134" s="9">
        <v>0.53800000000000003</v>
      </c>
      <c r="F134" s="10">
        <f t="shared" si="15"/>
        <v>12.912000000000001</v>
      </c>
      <c r="G134" s="9">
        <v>14</v>
      </c>
      <c r="H134" s="9">
        <v>14</v>
      </c>
      <c r="I134" s="9">
        <f t="shared" si="16"/>
        <v>0</v>
      </c>
      <c r="J134" s="9">
        <v>2.95</v>
      </c>
      <c r="K134" s="10">
        <f t="shared" si="17"/>
        <v>0</v>
      </c>
      <c r="L134" s="12">
        <f t="shared" si="18"/>
        <v>12.912000000000001</v>
      </c>
      <c r="M134" s="9">
        <f t="shared" si="19"/>
        <v>0</v>
      </c>
    </row>
    <row r="135" spans="1:13" x14ac:dyDescent="0.15">
      <c r="A135" s="9" t="s">
        <v>138</v>
      </c>
      <c r="B135" s="25">
        <v>1038</v>
      </c>
      <c r="C135" s="25">
        <v>1081</v>
      </c>
      <c r="D135" s="9">
        <f t="shared" si="14"/>
        <v>43</v>
      </c>
      <c r="E135" s="9">
        <v>0.53800000000000003</v>
      </c>
      <c r="F135" s="10">
        <f t="shared" si="15"/>
        <v>23.134</v>
      </c>
      <c r="G135" s="9">
        <v>40</v>
      </c>
      <c r="H135" s="9">
        <v>42</v>
      </c>
      <c r="I135" s="9">
        <f t="shared" si="16"/>
        <v>2</v>
      </c>
      <c r="J135" s="9">
        <v>2.95</v>
      </c>
      <c r="K135" s="10">
        <f t="shared" si="17"/>
        <v>5.9</v>
      </c>
      <c r="L135" s="12">
        <f t="shared" si="18"/>
        <v>29.033999999999999</v>
      </c>
      <c r="M135" s="9">
        <f t="shared" si="19"/>
        <v>0.5</v>
      </c>
    </row>
    <row r="136" spans="1:13" x14ac:dyDescent="0.15">
      <c r="A136" s="9" t="s">
        <v>139</v>
      </c>
      <c r="B136" s="26">
        <v>1485</v>
      </c>
      <c r="C136" s="25">
        <v>1570</v>
      </c>
      <c r="D136" s="9">
        <f t="shared" si="14"/>
        <v>85</v>
      </c>
      <c r="E136" s="9">
        <v>0.53800000000000003</v>
      </c>
      <c r="F136" s="10">
        <f t="shared" si="15"/>
        <v>45.73</v>
      </c>
      <c r="G136" s="9">
        <v>58</v>
      </c>
      <c r="H136" s="9">
        <v>59</v>
      </c>
      <c r="I136" s="9">
        <f t="shared" si="16"/>
        <v>1</v>
      </c>
      <c r="J136" s="9">
        <v>2.95</v>
      </c>
      <c r="K136" s="10">
        <f t="shared" si="17"/>
        <v>2.95</v>
      </c>
      <c r="L136" s="12">
        <f t="shared" si="18"/>
        <v>48.68</v>
      </c>
      <c r="M136" s="9">
        <f t="shared" si="19"/>
        <v>0.25</v>
      </c>
    </row>
    <row r="137" spans="1:13" x14ac:dyDescent="0.15">
      <c r="A137" s="9" t="s">
        <v>140</v>
      </c>
      <c r="B137" s="25">
        <v>1027</v>
      </c>
      <c r="C137" s="25">
        <v>1124</v>
      </c>
      <c r="D137" s="9">
        <f t="shared" si="14"/>
        <v>97</v>
      </c>
      <c r="E137" s="9">
        <v>0.53800000000000003</v>
      </c>
      <c r="F137" s="10">
        <f t="shared" si="15"/>
        <v>52.186</v>
      </c>
      <c r="G137" s="9">
        <v>23</v>
      </c>
      <c r="H137" s="9">
        <v>24</v>
      </c>
      <c r="I137" s="9">
        <f t="shared" si="16"/>
        <v>1</v>
      </c>
      <c r="J137" s="9">
        <v>2.95</v>
      </c>
      <c r="K137" s="10">
        <f t="shared" si="17"/>
        <v>2.95</v>
      </c>
      <c r="L137" s="12">
        <f t="shared" si="18"/>
        <v>55.136000000000003</v>
      </c>
      <c r="M137" s="9">
        <f t="shared" si="19"/>
        <v>0.25</v>
      </c>
    </row>
    <row r="138" spans="1:13" x14ac:dyDescent="0.15">
      <c r="A138" s="9" t="s">
        <v>141</v>
      </c>
      <c r="B138" s="25">
        <v>554</v>
      </c>
      <c r="C138" s="25">
        <v>582</v>
      </c>
      <c r="D138" s="9">
        <f t="shared" si="14"/>
        <v>28</v>
      </c>
      <c r="E138" s="9">
        <v>0.53800000000000003</v>
      </c>
      <c r="F138" s="10">
        <f t="shared" si="15"/>
        <v>15.064</v>
      </c>
      <c r="G138" s="9">
        <v>11</v>
      </c>
      <c r="H138" s="9">
        <v>11</v>
      </c>
      <c r="I138" s="9">
        <f t="shared" si="16"/>
        <v>0</v>
      </c>
      <c r="J138" s="9">
        <v>2.95</v>
      </c>
      <c r="K138" s="10">
        <f t="shared" si="17"/>
        <v>0</v>
      </c>
      <c r="L138" s="12">
        <f t="shared" si="18"/>
        <v>15.064</v>
      </c>
      <c r="M138" s="9">
        <f t="shared" si="19"/>
        <v>0</v>
      </c>
    </row>
    <row r="139" spans="1:13" x14ac:dyDescent="0.15">
      <c r="A139" s="9" t="s">
        <v>142</v>
      </c>
      <c r="B139" s="25">
        <v>1400</v>
      </c>
      <c r="C139" s="25">
        <v>1408</v>
      </c>
      <c r="D139" s="9">
        <f t="shared" si="14"/>
        <v>8</v>
      </c>
      <c r="E139" s="9">
        <v>0.53800000000000003</v>
      </c>
      <c r="F139" s="10">
        <f t="shared" si="15"/>
        <v>4.3040000000000003</v>
      </c>
      <c r="G139" s="9">
        <v>21</v>
      </c>
      <c r="H139" s="9">
        <v>21</v>
      </c>
      <c r="I139" s="9">
        <f t="shared" si="16"/>
        <v>0</v>
      </c>
      <c r="J139" s="9">
        <v>2.95</v>
      </c>
      <c r="K139" s="10">
        <f t="shared" si="17"/>
        <v>0</v>
      </c>
      <c r="L139" s="12">
        <f t="shared" si="18"/>
        <v>4.3040000000000003</v>
      </c>
      <c r="M139" s="9">
        <f t="shared" si="19"/>
        <v>0</v>
      </c>
    </row>
    <row r="140" spans="1:13" x14ac:dyDescent="0.15">
      <c r="A140" s="9" t="s">
        <v>143</v>
      </c>
      <c r="B140" s="25">
        <v>1938</v>
      </c>
      <c r="C140" s="25">
        <v>2095</v>
      </c>
      <c r="D140" s="9">
        <f t="shared" si="14"/>
        <v>157</v>
      </c>
      <c r="E140" s="9">
        <v>0.53800000000000003</v>
      </c>
      <c r="F140" s="10">
        <f t="shared" si="15"/>
        <v>84.465999999999994</v>
      </c>
      <c r="G140" s="9">
        <v>65</v>
      </c>
      <c r="H140" s="9">
        <v>68</v>
      </c>
      <c r="I140" s="9">
        <f t="shared" si="16"/>
        <v>3</v>
      </c>
      <c r="J140" s="9">
        <v>2.95</v>
      </c>
      <c r="K140" s="10">
        <f t="shared" si="17"/>
        <v>8.85</v>
      </c>
      <c r="L140" s="12">
        <f t="shared" si="18"/>
        <v>93.316000000000003</v>
      </c>
      <c r="M140" s="9">
        <f t="shared" si="19"/>
        <v>0.75</v>
      </c>
    </row>
    <row r="141" spans="1:13" x14ac:dyDescent="0.15">
      <c r="A141" s="9" t="s">
        <v>144</v>
      </c>
      <c r="B141" s="25">
        <v>135</v>
      </c>
      <c r="C141" s="25">
        <v>135</v>
      </c>
      <c r="D141" s="9">
        <f t="shared" si="14"/>
        <v>0</v>
      </c>
      <c r="E141" s="9">
        <v>0.53800000000000003</v>
      </c>
      <c r="F141" s="10">
        <f t="shared" si="15"/>
        <v>0</v>
      </c>
      <c r="G141" s="9">
        <v>9</v>
      </c>
      <c r="H141" s="9">
        <v>9</v>
      </c>
      <c r="I141" s="9">
        <f t="shared" si="16"/>
        <v>0</v>
      </c>
      <c r="J141" s="9">
        <v>2.95</v>
      </c>
      <c r="K141" s="10">
        <f t="shared" si="17"/>
        <v>0</v>
      </c>
      <c r="L141" s="12">
        <f t="shared" si="18"/>
        <v>0</v>
      </c>
      <c r="M141" s="9">
        <f t="shared" si="19"/>
        <v>0</v>
      </c>
    </row>
    <row r="142" spans="1:13" x14ac:dyDescent="0.15">
      <c r="A142" s="9" t="s">
        <v>145</v>
      </c>
      <c r="B142" s="25">
        <v>1438</v>
      </c>
      <c r="C142" s="25">
        <v>1505</v>
      </c>
      <c r="D142" s="9">
        <f t="shared" si="14"/>
        <v>67</v>
      </c>
      <c r="E142" s="9">
        <v>0.53800000000000003</v>
      </c>
      <c r="F142" s="10">
        <f t="shared" si="15"/>
        <v>36.045999999999999</v>
      </c>
      <c r="G142" s="9">
        <v>34</v>
      </c>
      <c r="H142" s="9">
        <v>34</v>
      </c>
      <c r="I142" s="9">
        <f t="shared" si="16"/>
        <v>0</v>
      </c>
      <c r="J142" s="9">
        <v>2.95</v>
      </c>
      <c r="K142" s="10">
        <f t="shared" si="17"/>
        <v>0</v>
      </c>
      <c r="L142" s="12">
        <f t="shared" si="18"/>
        <v>36.045999999999999</v>
      </c>
      <c r="M142" s="9">
        <f t="shared" si="19"/>
        <v>0</v>
      </c>
    </row>
    <row r="143" spans="1:13" x14ac:dyDescent="0.15">
      <c r="A143" s="9" t="s">
        <v>146</v>
      </c>
      <c r="B143" s="25">
        <v>992</v>
      </c>
      <c r="C143" s="25">
        <v>1105</v>
      </c>
      <c r="D143" s="9">
        <f t="shared" si="14"/>
        <v>113</v>
      </c>
      <c r="E143" s="9">
        <v>0.53800000000000003</v>
      </c>
      <c r="F143" s="10">
        <f t="shared" si="15"/>
        <v>60.793999999999997</v>
      </c>
      <c r="G143" s="9">
        <v>17</v>
      </c>
      <c r="H143" s="9">
        <v>17</v>
      </c>
      <c r="I143" s="9">
        <f t="shared" si="16"/>
        <v>0</v>
      </c>
      <c r="J143" s="9">
        <v>2.95</v>
      </c>
      <c r="K143" s="10">
        <f t="shared" si="17"/>
        <v>0</v>
      </c>
      <c r="L143" s="12">
        <f t="shared" si="18"/>
        <v>60.793999999999997</v>
      </c>
      <c r="M143" s="9">
        <f t="shared" si="19"/>
        <v>0</v>
      </c>
    </row>
    <row r="144" spans="1:13" x14ac:dyDescent="0.15">
      <c r="A144" s="9" t="s">
        <v>147</v>
      </c>
      <c r="B144" s="25">
        <v>911</v>
      </c>
      <c r="C144" s="25">
        <v>1025</v>
      </c>
      <c r="D144" s="9">
        <f t="shared" si="14"/>
        <v>114</v>
      </c>
      <c r="E144" s="9">
        <v>0.53800000000000003</v>
      </c>
      <c r="F144" s="10">
        <f t="shared" si="15"/>
        <v>61.332000000000001</v>
      </c>
      <c r="G144" s="9">
        <v>19</v>
      </c>
      <c r="H144" s="9">
        <v>20</v>
      </c>
      <c r="I144" s="9">
        <f t="shared" si="16"/>
        <v>1</v>
      </c>
      <c r="J144" s="9">
        <v>2.95</v>
      </c>
      <c r="K144" s="10">
        <f t="shared" si="17"/>
        <v>2.95</v>
      </c>
      <c r="L144" s="12">
        <f t="shared" si="18"/>
        <v>64.281999999999996</v>
      </c>
      <c r="M144" s="9">
        <f t="shared" si="19"/>
        <v>0.25</v>
      </c>
    </row>
    <row r="145" spans="1:13" x14ac:dyDescent="0.15">
      <c r="A145" s="9" t="s">
        <v>148</v>
      </c>
      <c r="B145" s="25">
        <v>833</v>
      </c>
      <c r="C145" s="25">
        <v>835</v>
      </c>
      <c r="D145" s="9">
        <f t="shared" si="14"/>
        <v>2</v>
      </c>
      <c r="E145" s="9">
        <v>0.53800000000000003</v>
      </c>
      <c r="F145" s="10">
        <f t="shared" si="15"/>
        <v>1.0760000000000001</v>
      </c>
      <c r="G145" s="9">
        <v>25</v>
      </c>
      <c r="H145" s="9">
        <v>25</v>
      </c>
      <c r="I145" s="9">
        <f t="shared" si="16"/>
        <v>0</v>
      </c>
      <c r="J145" s="9">
        <v>2.95</v>
      </c>
      <c r="K145" s="10">
        <f t="shared" si="17"/>
        <v>0</v>
      </c>
      <c r="L145" s="12">
        <f t="shared" si="18"/>
        <v>1.0760000000000001</v>
      </c>
      <c r="M145" s="9">
        <f t="shared" si="19"/>
        <v>0</v>
      </c>
    </row>
    <row r="146" spans="1:13" x14ac:dyDescent="0.15">
      <c r="A146" s="9" t="s">
        <v>149</v>
      </c>
      <c r="B146" s="25">
        <v>283</v>
      </c>
      <c r="C146" s="25">
        <v>285</v>
      </c>
      <c r="D146" s="9">
        <f t="shared" si="14"/>
        <v>2</v>
      </c>
      <c r="E146" s="9">
        <v>0.53800000000000003</v>
      </c>
      <c r="F146" s="10">
        <f t="shared" si="15"/>
        <v>1.0760000000000001</v>
      </c>
      <c r="G146" s="9">
        <v>8</v>
      </c>
      <c r="H146" s="9">
        <v>9</v>
      </c>
      <c r="I146" s="9">
        <f t="shared" si="16"/>
        <v>1</v>
      </c>
      <c r="J146" s="9">
        <v>2.95</v>
      </c>
      <c r="K146" s="10">
        <f t="shared" si="17"/>
        <v>2.95</v>
      </c>
      <c r="L146" s="12">
        <f t="shared" si="18"/>
        <v>4.0259999999999998</v>
      </c>
      <c r="M146" s="9">
        <f t="shared" si="19"/>
        <v>0.25</v>
      </c>
    </row>
    <row r="147" spans="1:13" x14ac:dyDescent="0.15">
      <c r="A147" s="9" t="s">
        <v>150</v>
      </c>
      <c r="B147" s="25">
        <v>217</v>
      </c>
      <c r="C147" s="25">
        <v>231</v>
      </c>
      <c r="D147" s="9">
        <f t="shared" si="14"/>
        <v>14</v>
      </c>
      <c r="E147" s="9">
        <v>0.53800000000000003</v>
      </c>
      <c r="F147" s="10">
        <f t="shared" si="15"/>
        <v>7.532</v>
      </c>
      <c r="G147" s="9">
        <v>17</v>
      </c>
      <c r="H147" s="9">
        <v>17</v>
      </c>
      <c r="I147" s="9">
        <f t="shared" si="16"/>
        <v>0</v>
      </c>
      <c r="J147" s="9">
        <v>2.95</v>
      </c>
      <c r="K147" s="10">
        <f t="shared" si="17"/>
        <v>0</v>
      </c>
      <c r="L147" s="12">
        <f t="shared" si="18"/>
        <v>7.532</v>
      </c>
      <c r="M147" s="9">
        <f t="shared" si="19"/>
        <v>0</v>
      </c>
    </row>
    <row r="148" spans="1:13" x14ac:dyDescent="0.15">
      <c r="A148" s="9" t="s">
        <v>151</v>
      </c>
      <c r="B148" s="25">
        <v>128</v>
      </c>
      <c r="C148" s="25">
        <v>136</v>
      </c>
      <c r="D148" s="9">
        <f t="shared" si="14"/>
        <v>8</v>
      </c>
      <c r="E148" s="9">
        <v>0.53800000000000003</v>
      </c>
      <c r="F148" s="10">
        <f t="shared" si="15"/>
        <v>4.3040000000000003</v>
      </c>
      <c r="G148" s="9">
        <v>0</v>
      </c>
      <c r="H148" s="9">
        <v>0</v>
      </c>
      <c r="I148" s="9">
        <f t="shared" si="16"/>
        <v>0</v>
      </c>
      <c r="J148" s="9">
        <v>2.95</v>
      </c>
      <c r="K148" s="10">
        <f t="shared" si="17"/>
        <v>0</v>
      </c>
      <c r="L148" s="12">
        <f t="shared" si="18"/>
        <v>4.3040000000000003</v>
      </c>
      <c r="M148" s="9">
        <f t="shared" si="19"/>
        <v>0</v>
      </c>
    </row>
    <row r="149" spans="1:13" x14ac:dyDescent="0.15">
      <c r="A149" s="14" t="s">
        <v>86</v>
      </c>
      <c r="B149" s="14">
        <f t="shared" ref="B149:M149" si="20">SUM(B85:B148)</f>
        <v>61597</v>
      </c>
      <c r="C149" s="14">
        <f t="shared" si="20"/>
        <v>66001</v>
      </c>
      <c r="D149" s="14">
        <f t="shared" si="20"/>
        <v>4404</v>
      </c>
      <c r="E149" s="14"/>
      <c r="F149" s="19">
        <f t="shared" si="20"/>
        <v>2369.3519999999999</v>
      </c>
      <c r="G149" s="14">
        <f t="shared" si="20"/>
        <v>1627</v>
      </c>
      <c r="H149" s="14">
        <f t="shared" si="20"/>
        <v>1705</v>
      </c>
      <c r="I149" s="14">
        <f t="shared" si="20"/>
        <v>78</v>
      </c>
      <c r="J149" s="14">
        <f t="shared" si="20"/>
        <v>188.8</v>
      </c>
      <c r="K149" s="14">
        <f t="shared" si="20"/>
        <v>230.1</v>
      </c>
      <c r="L149" s="12">
        <f t="shared" si="20"/>
        <v>2599.4520000000002</v>
      </c>
      <c r="M149" s="29">
        <f t="shared" si="20"/>
        <v>19.5</v>
      </c>
    </row>
  </sheetData>
  <mergeCells count="1">
    <mergeCell ref="A1:L1"/>
  </mergeCells>
  <phoneticPr fontId="17" type="noConversion"/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M150"/>
  <sheetViews>
    <sheetView workbookViewId="0">
      <selection activeCell="O89" sqref="O89"/>
    </sheetView>
  </sheetViews>
  <sheetFormatPr defaultColWidth="9" defaultRowHeight="14.25" x14ac:dyDescent="0.15"/>
  <cols>
    <col min="1" max="13" width="10.625" customWidth="1"/>
  </cols>
  <sheetData>
    <row r="2" spans="1:13" x14ac:dyDescent="0.15">
      <c r="A2" s="47" t="s">
        <v>0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27"/>
    </row>
    <row r="3" spans="1:13" x14ac:dyDescent="0.15">
      <c r="A3" s="21" t="s">
        <v>1</v>
      </c>
      <c r="B3" s="17"/>
      <c r="C3" s="22"/>
      <c r="D3" s="22"/>
      <c r="E3" s="17"/>
      <c r="F3" s="17"/>
      <c r="G3" s="17"/>
      <c r="H3" s="22"/>
      <c r="I3" s="22"/>
      <c r="J3" s="17"/>
      <c r="K3" s="17"/>
      <c r="L3" s="28"/>
      <c r="M3" s="27"/>
    </row>
    <row r="4" spans="1:13" x14ac:dyDescent="0.15">
      <c r="A4" s="23" t="s">
        <v>2</v>
      </c>
      <c r="B4" s="24" t="s">
        <v>156</v>
      </c>
      <c r="C4" s="24" t="s">
        <v>157</v>
      </c>
      <c r="D4" s="23" t="s">
        <v>3</v>
      </c>
      <c r="E4" s="23" t="s">
        <v>4</v>
      </c>
      <c r="F4" s="23" t="s">
        <v>5</v>
      </c>
      <c r="G4" s="24" t="s">
        <v>156</v>
      </c>
      <c r="H4" s="24" t="s">
        <v>157</v>
      </c>
      <c r="I4" s="23" t="s">
        <v>6</v>
      </c>
      <c r="J4" s="23" t="s">
        <v>4</v>
      </c>
      <c r="K4" s="23" t="s">
        <v>7</v>
      </c>
      <c r="L4" s="23" t="s">
        <v>8</v>
      </c>
      <c r="M4" s="23" t="s">
        <v>158</v>
      </c>
    </row>
    <row r="5" spans="1:13" x14ac:dyDescent="0.15">
      <c r="A5" s="9" t="s">
        <v>9</v>
      </c>
      <c r="B5" s="25">
        <v>1517</v>
      </c>
      <c r="C5" s="25">
        <v>1653</v>
      </c>
      <c r="D5" s="8">
        <f t="shared" ref="D5:D68" si="0">C5-B5</f>
        <v>136</v>
      </c>
      <c r="E5" s="9">
        <v>0.53800000000000003</v>
      </c>
      <c r="F5" s="10">
        <f t="shared" ref="F5:F68" si="1">D5*E5</f>
        <v>73.168000000000006</v>
      </c>
      <c r="G5" s="8">
        <v>36</v>
      </c>
      <c r="H5" s="8">
        <v>38</v>
      </c>
      <c r="I5" s="8">
        <f t="shared" ref="I5:I68" si="2">H5-G5</f>
        <v>2</v>
      </c>
      <c r="J5" s="9">
        <v>2.95</v>
      </c>
      <c r="K5" s="10">
        <f t="shared" ref="K5:K68" si="3">I5*J5</f>
        <v>5.9</v>
      </c>
      <c r="L5" s="12">
        <f t="shared" ref="L5:L68" si="4">F5+K5</f>
        <v>79.067999999999998</v>
      </c>
      <c r="M5" s="9">
        <f t="shared" ref="M5:M68" si="5">0.25*I5</f>
        <v>0.5</v>
      </c>
    </row>
    <row r="6" spans="1:13" x14ac:dyDescent="0.15">
      <c r="A6" s="9" t="s">
        <v>10</v>
      </c>
      <c r="B6" s="25">
        <v>2007</v>
      </c>
      <c r="C6" s="25">
        <v>2250</v>
      </c>
      <c r="D6" s="8">
        <f t="shared" si="0"/>
        <v>243</v>
      </c>
      <c r="E6" s="9">
        <v>0.53800000000000003</v>
      </c>
      <c r="F6" s="10">
        <f t="shared" si="1"/>
        <v>130.73400000000001</v>
      </c>
      <c r="G6" s="8">
        <v>95</v>
      </c>
      <c r="H6" s="8">
        <v>102</v>
      </c>
      <c r="I6" s="8">
        <f t="shared" si="2"/>
        <v>7</v>
      </c>
      <c r="J6" s="9">
        <v>2.95</v>
      </c>
      <c r="K6" s="10">
        <f t="shared" si="3"/>
        <v>20.65</v>
      </c>
      <c r="L6" s="12">
        <f t="shared" si="4"/>
        <v>151.38399999999999</v>
      </c>
      <c r="M6" s="9">
        <f t="shared" si="5"/>
        <v>1.75</v>
      </c>
    </row>
    <row r="7" spans="1:13" x14ac:dyDescent="0.15">
      <c r="A7" s="9" t="s">
        <v>11</v>
      </c>
      <c r="B7" s="25">
        <v>4861</v>
      </c>
      <c r="C7" s="25">
        <v>5181</v>
      </c>
      <c r="D7" s="8">
        <f t="shared" si="0"/>
        <v>320</v>
      </c>
      <c r="E7" s="9">
        <v>0.53800000000000003</v>
      </c>
      <c r="F7" s="10">
        <f t="shared" si="1"/>
        <v>172.16</v>
      </c>
      <c r="G7" s="8">
        <v>203</v>
      </c>
      <c r="H7" s="8">
        <v>212</v>
      </c>
      <c r="I7" s="8">
        <f t="shared" si="2"/>
        <v>9</v>
      </c>
      <c r="J7" s="9">
        <v>2.95</v>
      </c>
      <c r="K7" s="10">
        <f t="shared" si="3"/>
        <v>26.55</v>
      </c>
      <c r="L7" s="12">
        <f t="shared" si="4"/>
        <v>198.71</v>
      </c>
      <c r="M7" s="9">
        <f t="shared" si="5"/>
        <v>2.25</v>
      </c>
    </row>
    <row r="8" spans="1:13" x14ac:dyDescent="0.15">
      <c r="A8" s="9" t="s">
        <v>12</v>
      </c>
      <c r="B8" s="25">
        <v>1089</v>
      </c>
      <c r="C8" s="25">
        <v>1191</v>
      </c>
      <c r="D8" s="8">
        <f t="shared" si="0"/>
        <v>102</v>
      </c>
      <c r="E8" s="9">
        <v>0.53800000000000003</v>
      </c>
      <c r="F8" s="10">
        <f t="shared" si="1"/>
        <v>54.875999999999998</v>
      </c>
      <c r="G8" s="8">
        <v>21</v>
      </c>
      <c r="H8" s="8">
        <v>22</v>
      </c>
      <c r="I8" s="8">
        <f t="shared" si="2"/>
        <v>1</v>
      </c>
      <c r="J8" s="9">
        <v>2.95</v>
      </c>
      <c r="K8" s="10">
        <f t="shared" si="3"/>
        <v>2.95</v>
      </c>
      <c r="L8" s="12">
        <f t="shared" si="4"/>
        <v>57.826000000000001</v>
      </c>
      <c r="M8" s="9">
        <f t="shared" si="5"/>
        <v>0.25</v>
      </c>
    </row>
    <row r="9" spans="1:13" x14ac:dyDescent="0.15">
      <c r="A9" s="9" t="s">
        <v>13</v>
      </c>
      <c r="B9" s="25">
        <v>673</v>
      </c>
      <c r="C9" s="25">
        <v>764</v>
      </c>
      <c r="D9" s="8">
        <f t="shared" si="0"/>
        <v>91</v>
      </c>
      <c r="E9" s="9">
        <v>0.53800000000000003</v>
      </c>
      <c r="F9" s="10">
        <f t="shared" si="1"/>
        <v>48.957999999999998</v>
      </c>
      <c r="G9" s="8">
        <v>28</v>
      </c>
      <c r="H9" s="8">
        <v>30</v>
      </c>
      <c r="I9" s="8">
        <f t="shared" si="2"/>
        <v>2</v>
      </c>
      <c r="J9" s="9">
        <v>2.95</v>
      </c>
      <c r="K9" s="10">
        <f t="shared" si="3"/>
        <v>5.9</v>
      </c>
      <c r="L9" s="12">
        <f t="shared" si="4"/>
        <v>54.857999999999997</v>
      </c>
      <c r="M9" s="9">
        <f t="shared" si="5"/>
        <v>0.5</v>
      </c>
    </row>
    <row r="10" spans="1:13" x14ac:dyDescent="0.15">
      <c r="A10" s="9" t="s">
        <v>14</v>
      </c>
      <c r="B10" s="25">
        <v>1575</v>
      </c>
      <c r="C10" s="25">
        <v>1742</v>
      </c>
      <c r="D10" s="8">
        <f t="shared" si="0"/>
        <v>167</v>
      </c>
      <c r="E10" s="9">
        <v>0.53800000000000003</v>
      </c>
      <c r="F10" s="10">
        <f t="shared" si="1"/>
        <v>89.846000000000004</v>
      </c>
      <c r="G10" s="8">
        <v>22</v>
      </c>
      <c r="H10" s="8">
        <v>23</v>
      </c>
      <c r="I10" s="8">
        <f t="shared" si="2"/>
        <v>1</v>
      </c>
      <c r="J10" s="9">
        <v>2.95</v>
      </c>
      <c r="K10" s="10">
        <f t="shared" si="3"/>
        <v>2.95</v>
      </c>
      <c r="L10" s="12">
        <f t="shared" si="4"/>
        <v>92.796000000000006</v>
      </c>
      <c r="M10" s="9">
        <f t="shared" si="5"/>
        <v>0.25</v>
      </c>
    </row>
    <row r="11" spans="1:13" x14ac:dyDescent="0.15">
      <c r="A11" s="9" t="s">
        <v>15</v>
      </c>
      <c r="B11" s="25">
        <v>836</v>
      </c>
      <c r="C11" s="25">
        <v>903</v>
      </c>
      <c r="D11" s="8">
        <f t="shared" si="0"/>
        <v>67</v>
      </c>
      <c r="E11" s="9">
        <v>0.53800000000000003</v>
      </c>
      <c r="F11" s="10">
        <f t="shared" si="1"/>
        <v>36.045999999999999</v>
      </c>
      <c r="G11" s="8">
        <v>14</v>
      </c>
      <c r="H11" s="8">
        <v>14</v>
      </c>
      <c r="I11" s="8">
        <f t="shared" si="2"/>
        <v>0</v>
      </c>
      <c r="J11" s="9">
        <v>2.95</v>
      </c>
      <c r="K11" s="10">
        <f t="shared" si="3"/>
        <v>0</v>
      </c>
      <c r="L11" s="12">
        <f t="shared" si="4"/>
        <v>36.045999999999999</v>
      </c>
      <c r="M11" s="9">
        <f t="shared" si="5"/>
        <v>0</v>
      </c>
    </row>
    <row r="12" spans="1:13" x14ac:dyDescent="0.15">
      <c r="A12" s="9" t="s">
        <v>16</v>
      </c>
      <c r="B12" s="25">
        <v>785</v>
      </c>
      <c r="C12" s="25">
        <v>870</v>
      </c>
      <c r="D12" s="8">
        <f t="shared" si="0"/>
        <v>85</v>
      </c>
      <c r="E12" s="9">
        <v>0.53800000000000003</v>
      </c>
      <c r="F12" s="10">
        <f t="shared" si="1"/>
        <v>45.73</v>
      </c>
      <c r="G12" s="8">
        <v>28</v>
      </c>
      <c r="H12" s="8">
        <v>29</v>
      </c>
      <c r="I12" s="8">
        <f t="shared" si="2"/>
        <v>1</v>
      </c>
      <c r="J12" s="9">
        <v>2.95</v>
      </c>
      <c r="K12" s="10">
        <f t="shared" si="3"/>
        <v>2.95</v>
      </c>
      <c r="L12" s="12">
        <f t="shared" si="4"/>
        <v>48.68</v>
      </c>
      <c r="M12" s="9">
        <f t="shared" si="5"/>
        <v>0.25</v>
      </c>
    </row>
    <row r="13" spans="1:13" x14ac:dyDescent="0.15">
      <c r="A13" s="9" t="s">
        <v>17</v>
      </c>
      <c r="B13" s="25">
        <v>2289</v>
      </c>
      <c r="C13" s="25">
        <v>2436</v>
      </c>
      <c r="D13" s="8">
        <f t="shared" si="0"/>
        <v>147</v>
      </c>
      <c r="E13" s="9">
        <v>0.53800000000000003</v>
      </c>
      <c r="F13" s="10">
        <f t="shared" si="1"/>
        <v>79.085999999999999</v>
      </c>
      <c r="G13" s="8">
        <v>54</v>
      </c>
      <c r="H13" s="8">
        <v>56</v>
      </c>
      <c r="I13" s="8">
        <f t="shared" si="2"/>
        <v>2</v>
      </c>
      <c r="J13" s="9">
        <v>2.95</v>
      </c>
      <c r="K13" s="10">
        <f t="shared" si="3"/>
        <v>5.9</v>
      </c>
      <c r="L13" s="12">
        <f t="shared" si="4"/>
        <v>84.986000000000004</v>
      </c>
      <c r="M13" s="9">
        <f t="shared" si="5"/>
        <v>0.5</v>
      </c>
    </row>
    <row r="14" spans="1:13" x14ac:dyDescent="0.15">
      <c r="A14" s="9" t="s">
        <v>18</v>
      </c>
      <c r="B14" s="25">
        <v>1235</v>
      </c>
      <c r="C14" s="25">
        <v>1320</v>
      </c>
      <c r="D14" s="8">
        <f t="shared" si="0"/>
        <v>85</v>
      </c>
      <c r="E14" s="9">
        <v>0.53800000000000003</v>
      </c>
      <c r="F14" s="10">
        <f t="shared" si="1"/>
        <v>45.73</v>
      </c>
      <c r="G14" s="8">
        <v>17</v>
      </c>
      <c r="H14" s="8">
        <v>17</v>
      </c>
      <c r="I14" s="8">
        <f t="shared" si="2"/>
        <v>0</v>
      </c>
      <c r="J14" s="9">
        <v>2.95</v>
      </c>
      <c r="K14" s="10">
        <f t="shared" si="3"/>
        <v>0</v>
      </c>
      <c r="L14" s="12">
        <f t="shared" si="4"/>
        <v>45.73</v>
      </c>
      <c r="M14" s="9">
        <f t="shared" si="5"/>
        <v>0</v>
      </c>
    </row>
    <row r="15" spans="1:13" x14ac:dyDescent="0.15">
      <c r="A15" s="9" t="s">
        <v>19</v>
      </c>
      <c r="B15" s="25">
        <v>2626</v>
      </c>
      <c r="C15" s="25">
        <v>2898</v>
      </c>
      <c r="D15" s="8">
        <f t="shared" si="0"/>
        <v>272</v>
      </c>
      <c r="E15" s="9">
        <v>0.53800000000000003</v>
      </c>
      <c r="F15" s="10">
        <f t="shared" si="1"/>
        <v>146.33600000000001</v>
      </c>
      <c r="G15" s="8">
        <v>44</v>
      </c>
      <c r="H15" s="8">
        <v>46</v>
      </c>
      <c r="I15" s="8">
        <f t="shared" si="2"/>
        <v>2</v>
      </c>
      <c r="J15" s="9">
        <v>2.95</v>
      </c>
      <c r="K15" s="10">
        <f t="shared" si="3"/>
        <v>5.9</v>
      </c>
      <c r="L15" s="12">
        <f t="shared" si="4"/>
        <v>152.23599999999999</v>
      </c>
      <c r="M15" s="9">
        <f t="shared" si="5"/>
        <v>0.5</v>
      </c>
    </row>
    <row r="16" spans="1:13" x14ac:dyDescent="0.15">
      <c r="A16" s="9" t="s">
        <v>20</v>
      </c>
      <c r="B16" s="25">
        <v>2967</v>
      </c>
      <c r="C16" s="25">
        <v>3234</v>
      </c>
      <c r="D16" s="8">
        <f t="shared" si="0"/>
        <v>267</v>
      </c>
      <c r="E16" s="9">
        <v>0.53800000000000003</v>
      </c>
      <c r="F16" s="10">
        <f t="shared" si="1"/>
        <v>143.64599999999999</v>
      </c>
      <c r="G16" s="9">
        <v>104</v>
      </c>
      <c r="H16" s="9">
        <v>110</v>
      </c>
      <c r="I16" s="8">
        <f t="shared" si="2"/>
        <v>6</v>
      </c>
      <c r="J16" s="9">
        <v>2.95</v>
      </c>
      <c r="K16" s="10">
        <f t="shared" si="3"/>
        <v>17.7</v>
      </c>
      <c r="L16" s="12">
        <f t="shared" si="4"/>
        <v>161.346</v>
      </c>
      <c r="M16" s="9">
        <f t="shared" si="5"/>
        <v>1.5</v>
      </c>
    </row>
    <row r="17" spans="1:13" x14ac:dyDescent="0.15">
      <c r="A17" s="9" t="s">
        <v>21</v>
      </c>
      <c r="B17" s="25">
        <v>1317</v>
      </c>
      <c r="C17" s="25">
        <v>1494</v>
      </c>
      <c r="D17" s="8">
        <f t="shared" si="0"/>
        <v>177</v>
      </c>
      <c r="E17" s="9">
        <v>0.53800000000000003</v>
      </c>
      <c r="F17" s="10">
        <f t="shared" si="1"/>
        <v>95.225999999999999</v>
      </c>
      <c r="G17" s="8">
        <v>49</v>
      </c>
      <c r="H17" s="8">
        <v>52</v>
      </c>
      <c r="I17" s="8">
        <f t="shared" si="2"/>
        <v>3</v>
      </c>
      <c r="J17" s="9">
        <v>2.95</v>
      </c>
      <c r="K17" s="10">
        <f t="shared" si="3"/>
        <v>8.85</v>
      </c>
      <c r="L17" s="12">
        <f t="shared" si="4"/>
        <v>104.07599999999999</v>
      </c>
      <c r="M17" s="9">
        <f t="shared" si="5"/>
        <v>0.75</v>
      </c>
    </row>
    <row r="18" spans="1:13" x14ac:dyDescent="0.15">
      <c r="A18" s="9" t="s">
        <v>22</v>
      </c>
      <c r="B18" s="25">
        <v>238</v>
      </c>
      <c r="C18" s="25">
        <v>277</v>
      </c>
      <c r="D18" s="8">
        <f t="shared" si="0"/>
        <v>39</v>
      </c>
      <c r="E18" s="9">
        <v>0.53800000000000003</v>
      </c>
      <c r="F18" s="10">
        <f t="shared" si="1"/>
        <v>20.981999999999999</v>
      </c>
      <c r="G18" s="8">
        <v>7</v>
      </c>
      <c r="H18" s="8">
        <v>7</v>
      </c>
      <c r="I18" s="8">
        <f t="shared" si="2"/>
        <v>0</v>
      </c>
      <c r="J18" s="9">
        <v>2.95</v>
      </c>
      <c r="K18" s="10">
        <f t="shared" si="3"/>
        <v>0</v>
      </c>
      <c r="L18" s="12">
        <f t="shared" si="4"/>
        <v>20.981999999999999</v>
      </c>
      <c r="M18" s="9">
        <f t="shared" si="5"/>
        <v>0</v>
      </c>
    </row>
    <row r="19" spans="1:13" x14ac:dyDescent="0.15">
      <c r="A19" s="9" t="s">
        <v>23</v>
      </c>
      <c r="B19" s="25">
        <v>1315</v>
      </c>
      <c r="C19" s="25">
        <v>1373</v>
      </c>
      <c r="D19" s="8">
        <f t="shared" si="0"/>
        <v>58</v>
      </c>
      <c r="E19" s="9">
        <v>0.53800000000000003</v>
      </c>
      <c r="F19" s="10">
        <f t="shared" si="1"/>
        <v>31.204000000000001</v>
      </c>
      <c r="G19" s="8">
        <v>14</v>
      </c>
      <c r="H19" s="8">
        <v>15</v>
      </c>
      <c r="I19" s="8">
        <f t="shared" si="2"/>
        <v>1</v>
      </c>
      <c r="J19" s="9">
        <v>2.95</v>
      </c>
      <c r="K19" s="10">
        <f t="shared" si="3"/>
        <v>2.95</v>
      </c>
      <c r="L19" s="12">
        <f t="shared" si="4"/>
        <v>34.154000000000003</v>
      </c>
      <c r="M19" s="9">
        <f t="shared" si="5"/>
        <v>0.25</v>
      </c>
    </row>
    <row r="20" spans="1:13" x14ac:dyDescent="0.15">
      <c r="A20" s="9" t="s">
        <v>24</v>
      </c>
      <c r="B20" s="25">
        <v>820</v>
      </c>
      <c r="C20" s="25">
        <v>821</v>
      </c>
      <c r="D20" s="8">
        <f t="shared" si="0"/>
        <v>1</v>
      </c>
      <c r="E20" s="9">
        <v>0.53800000000000003</v>
      </c>
      <c r="F20" s="10">
        <f t="shared" si="1"/>
        <v>0.53800000000000003</v>
      </c>
      <c r="G20" s="8">
        <v>19</v>
      </c>
      <c r="H20" s="8">
        <v>19</v>
      </c>
      <c r="I20" s="8">
        <f t="shared" si="2"/>
        <v>0</v>
      </c>
      <c r="J20" s="9">
        <v>2.95</v>
      </c>
      <c r="K20" s="10">
        <f t="shared" si="3"/>
        <v>0</v>
      </c>
      <c r="L20" s="12">
        <f t="shared" si="4"/>
        <v>0.53800000000000003</v>
      </c>
      <c r="M20" s="9">
        <f t="shared" si="5"/>
        <v>0</v>
      </c>
    </row>
    <row r="21" spans="1:13" x14ac:dyDescent="0.15">
      <c r="A21" s="9" t="s">
        <v>25</v>
      </c>
      <c r="B21" s="25">
        <v>2036</v>
      </c>
      <c r="C21" s="25">
        <v>2309</v>
      </c>
      <c r="D21" s="8">
        <f t="shared" si="0"/>
        <v>273</v>
      </c>
      <c r="E21" s="9">
        <v>0.53800000000000003</v>
      </c>
      <c r="F21" s="10">
        <f t="shared" si="1"/>
        <v>146.874</v>
      </c>
      <c r="G21" s="8">
        <v>73</v>
      </c>
      <c r="H21" s="8">
        <v>77</v>
      </c>
      <c r="I21" s="8">
        <f t="shared" si="2"/>
        <v>4</v>
      </c>
      <c r="J21" s="9">
        <v>2.95</v>
      </c>
      <c r="K21" s="10">
        <f t="shared" si="3"/>
        <v>11.8</v>
      </c>
      <c r="L21" s="12">
        <f t="shared" si="4"/>
        <v>158.67400000000001</v>
      </c>
      <c r="M21" s="9">
        <f t="shared" si="5"/>
        <v>1</v>
      </c>
    </row>
    <row r="22" spans="1:13" x14ac:dyDescent="0.15">
      <c r="A22" s="9" t="s">
        <v>26</v>
      </c>
      <c r="B22" s="25">
        <v>186</v>
      </c>
      <c r="C22" s="25">
        <v>186</v>
      </c>
      <c r="D22" s="8">
        <f t="shared" si="0"/>
        <v>0</v>
      </c>
      <c r="E22" s="9">
        <v>0.53800000000000003</v>
      </c>
      <c r="F22" s="10">
        <f t="shared" si="1"/>
        <v>0</v>
      </c>
      <c r="G22" s="8">
        <v>0</v>
      </c>
      <c r="H22" s="8">
        <v>0</v>
      </c>
      <c r="I22" s="8">
        <f t="shared" si="2"/>
        <v>0</v>
      </c>
      <c r="J22" s="9">
        <v>2.95</v>
      </c>
      <c r="K22" s="10">
        <f t="shared" si="3"/>
        <v>0</v>
      </c>
      <c r="L22" s="12">
        <f t="shared" si="4"/>
        <v>0</v>
      </c>
      <c r="M22" s="9">
        <f t="shared" si="5"/>
        <v>0</v>
      </c>
    </row>
    <row r="23" spans="1:13" x14ac:dyDescent="0.15">
      <c r="A23" s="9" t="s">
        <v>27</v>
      </c>
      <c r="B23" s="25">
        <v>2148</v>
      </c>
      <c r="C23" s="25">
        <v>2355</v>
      </c>
      <c r="D23" s="8">
        <f t="shared" si="0"/>
        <v>207</v>
      </c>
      <c r="E23" s="9">
        <v>0.53800000000000003</v>
      </c>
      <c r="F23" s="10">
        <f t="shared" si="1"/>
        <v>111.366</v>
      </c>
      <c r="G23" s="8">
        <v>96</v>
      </c>
      <c r="H23" s="8">
        <v>103</v>
      </c>
      <c r="I23" s="8">
        <f t="shared" si="2"/>
        <v>7</v>
      </c>
      <c r="J23" s="9">
        <v>2.95</v>
      </c>
      <c r="K23" s="10">
        <f t="shared" si="3"/>
        <v>20.65</v>
      </c>
      <c r="L23" s="12">
        <f t="shared" si="4"/>
        <v>132.01599999999999</v>
      </c>
      <c r="M23" s="9">
        <f t="shared" si="5"/>
        <v>1.75</v>
      </c>
    </row>
    <row r="24" spans="1:13" x14ac:dyDescent="0.15">
      <c r="A24" s="9" t="s">
        <v>28</v>
      </c>
      <c r="B24" s="25">
        <v>1360</v>
      </c>
      <c r="C24" s="25">
        <v>1360</v>
      </c>
      <c r="D24" s="8">
        <f t="shared" si="0"/>
        <v>0</v>
      </c>
      <c r="E24" s="9">
        <v>0.53800000000000003</v>
      </c>
      <c r="F24" s="10">
        <f t="shared" si="1"/>
        <v>0</v>
      </c>
      <c r="G24" s="8">
        <v>34</v>
      </c>
      <c r="H24" s="8">
        <v>34</v>
      </c>
      <c r="I24" s="8">
        <f t="shared" si="2"/>
        <v>0</v>
      </c>
      <c r="J24" s="9">
        <v>2.95</v>
      </c>
      <c r="K24" s="10">
        <f t="shared" si="3"/>
        <v>0</v>
      </c>
      <c r="L24" s="12">
        <f t="shared" si="4"/>
        <v>0</v>
      </c>
      <c r="M24" s="9">
        <f t="shared" si="5"/>
        <v>0</v>
      </c>
    </row>
    <row r="25" spans="1:13" x14ac:dyDescent="0.15">
      <c r="A25" s="9" t="s">
        <v>29</v>
      </c>
      <c r="B25" s="25">
        <v>1204</v>
      </c>
      <c r="C25" s="25">
        <v>1274</v>
      </c>
      <c r="D25" s="8">
        <f t="shared" si="0"/>
        <v>70</v>
      </c>
      <c r="E25" s="9">
        <v>0.53800000000000003</v>
      </c>
      <c r="F25" s="10">
        <f t="shared" si="1"/>
        <v>37.659999999999997</v>
      </c>
      <c r="G25" s="8">
        <v>19</v>
      </c>
      <c r="H25" s="8">
        <v>21</v>
      </c>
      <c r="I25" s="8">
        <f t="shared" si="2"/>
        <v>2</v>
      </c>
      <c r="J25" s="9">
        <v>2.95</v>
      </c>
      <c r="K25" s="10">
        <f t="shared" si="3"/>
        <v>5.9</v>
      </c>
      <c r="L25" s="12">
        <f t="shared" si="4"/>
        <v>43.56</v>
      </c>
      <c r="M25" s="9">
        <f t="shared" si="5"/>
        <v>0.5</v>
      </c>
    </row>
    <row r="26" spans="1:13" x14ac:dyDescent="0.15">
      <c r="A26" s="9" t="s">
        <v>30</v>
      </c>
      <c r="B26" s="25">
        <v>1249</v>
      </c>
      <c r="C26" s="25">
        <v>1310</v>
      </c>
      <c r="D26" s="8">
        <f t="shared" si="0"/>
        <v>61</v>
      </c>
      <c r="E26" s="9">
        <v>0.53800000000000003</v>
      </c>
      <c r="F26" s="10">
        <f t="shared" si="1"/>
        <v>32.817999999999998</v>
      </c>
      <c r="G26" s="8">
        <v>35</v>
      </c>
      <c r="H26" s="8">
        <v>36</v>
      </c>
      <c r="I26" s="8">
        <f t="shared" si="2"/>
        <v>1</v>
      </c>
      <c r="J26" s="9">
        <v>2.95</v>
      </c>
      <c r="K26" s="10">
        <f t="shared" si="3"/>
        <v>2.95</v>
      </c>
      <c r="L26" s="12">
        <f t="shared" si="4"/>
        <v>35.768000000000001</v>
      </c>
      <c r="M26" s="9">
        <f t="shared" si="5"/>
        <v>0.25</v>
      </c>
    </row>
    <row r="27" spans="1:13" x14ac:dyDescent="0.15">
      <c r="A27" s="9" t="s">
        <v>31</v>
      </c>
      <c r="B27" s="25">
        <v>1600</v>
      </c>
      <c r="C27" s="25">
        <v>1693</v>
      </c>
      <c r="D27" s="8">
        <f t="shared" si="0"/>
        <v>93</v>
      </c>
      <c r="E27" s="9">
        <v>0.53800000000000003</v>
      </c>
      <c r="F27" s="10">
        <f t="shared" si="1"/>
        <v>50.033999999999999</v>
      </c>
      <c r="G27" s="8">
        <v>35</v>
      </c>
      <c r="H27" s="8">
        <v>37</v>
      </c>
      <c r="I27" s="8">
        <f t="shared" si="2"/>
        <v>2</v>
      </c>
      <c r="J27" s="9">
        <v>2.95</v>
      </c>
      <c r="K27" s="10">
        <f t="shared" si="3"/>
        <v>5.9</v>
      </c>
      <c r="L27" s="12">
        <f t="shared" si="4"/>
        <v>55.933999999999997</v>
      </c>
      <c r="M27" s="9">
        <f t="shared" si="5"/>
        <v>0.5</v>
      </c>
    </row>
    <row r="28" spans="1:13" x14ac:dyDescent="0.15">
      <c r="A28" s="9" t="s">
        <v>32</v>
      </c>
      <c r="B28" s="25">
        <v>1393</v>
      </c>
      <c r="C28" s="25">
        <v>1446</v>
      </c>
      <c r="D28" s="8">
        <f t="shared" si="0"/>
        <v>53</v>
      </c>
      <c r="E28" s="9">
        <v>0.53800000000000003</v>
      </c>
      <c r="F28" s="10">
        <f t="shared" si="1"/>
        <v>28.513999999999999</v>
      </c>
      <c r="G28" s="8">
        <v>45</v>
      </c>
      <c r="H28" s="8">
        <v>46</v>
      </c>
      <c r="I28" s="8">
        <f t="shared" si="2"/>
        <v>1</v>
      </c>
      <c r="J28" s="9">
        <v>2.95</v>
      </c>
      <c r="K28" s="10">
        <f t="shared" si="3"/>
        <v>2.95</v>
      </c>
      <c r="L28" s="12">
        <f t="shared" si="4"/>
        <v>31.463999999999999</v>
      </c>
      <c r="M28" s="9">
        <f t="shared" si="5"/>
        <v>0.25</v>
      </c>
    </row>
    <row r="29" spans="1:13" x14ac:dyDescent="0.15">
      <c r="A29" s="9" t="s">
        <v>33</v>
      </c>
      <c r="B29" s="25">
        <v>1223</v>
      </c>
      <c r="C29" s="25">
        <v>1297</v>
      </c>
      <c r="D29" s="8">
        <f t="shared" si="0"/>
        <v>74</v>
      </c>
      <c r="E29" s="9">
        <v>0.53800000000000003</v>
      </c>
      <c r="F29" s="10">
        <f t="shared" si="1"/>
        <v>39.811999999999998</v>
      </c>
      <c r="G29" s="8">
        <v>21</v>
      </c>
      <c r="H29" s="8">
        <v>22</v>
      </c>
      <c r="I29" s="8">
        <f t="shared" si="2"/>
        <v>1</v>
      </c>
      <c r="J29" s="9">
        <v>2.95</v>
      </c>
      <c r="K29" s="10">
        <f t="shared" si="3"/>
        <v>2.95</v>
      </c>
      <c r="L29" s="12">
        <f t="shared" si="4"/>
        <v>42.762</v>
      </c>
      <c r="M29" s="9">
        <f t="shared" si="5"/>
        <v>0.25</v>
      </c>
    </row>
    <row r="30" spans="1:13" x14ac:dyDescent="0.15">
      <c r="A30" s="9" t="s">
        <v>34</v>
      </c>
      <c r="B30" s="25">
        <v>486</v>
      </c>
      <c r="C30" s="25">
        <v>499</v>
      </c>
      <c r="D30" s="8">
        <f t="shared" si="0"/>
        <v>13</v>
      </c>
      <c r="E30" s="9">
        <v>0.53800000000000003</v>
      </c>
      <c r="F30" s="10">
        <f t="shared" si="1"/>
        <v>6.9939999999999998</v>
      </c>
      <c r="G30" s="8">
        <v>7</v>
      </c>
      <c r="H30" s="8">
        <v>8</v>
      </c>
      <c r="I30" s="8">
        <f t="shared" si="2"/>
        <v>1</v>
      </c>
      <c r="J30" s="9">
        <v>2.95</v>
      </c>
      <c r="K30" s="10">
        <f t="shared" si="3"/>
        <v>2.95</v>
      </c>
      <c r="L30" s="12">
        <f t="shared" si="4"/>
        <v>9.9440000000000008</v>
      </c>
      <c r="M30" s="9">
        <f t="shared" si="5"/>
        <v>0.25</v>
      </c>
    </row>
    <row r="31" spans="1:13" x14ac:dyDescent="0.15">
      <c r="A31" s="9" t="s">
        <v>35</v>
      </c>
      <c r="B31" s="25">
        <v>857</v>
      </c>
      <c r="C31" s="25">
        <v>890</v>
      </c>
      <c r="D31" s="8">
        <f t="shared" si="0"/>
        <v>33</v>
      </c>
      <c r="E31" s="9">
        <v>0.53800000000000003</v>
      </c>
      <c r="F31" s="10">
        <f t="shared" si="1"/>
        <v>17.754000000000001</v>
      </c>
      <c r="G31" s="8">
        <v>19</v>
      </c>
      <c r="H31" s="8">
        <v>20</v>
      </c>
      <c r="I31" s="8">
        <f t="shared" si="2"/>
        <v>1</v>
      </c>
      <c r="J31" s="9">
        <v>2.95</v>
      </c>
      <c r="K31" s="10">
        <f t="shared" si="3"/>
        <v>2.95</v>
      </c>
      <c r="L31" s="12">
        <f t="shared" si="4"/>
        <v>20.704000000000001</v>
      </c>
      <c r="M31" s="9">
        <f t="shared" si="5"/>
        <v>0.25</v>
      </c>
    </row>
    <row r="32" spans="1:13" x14ac:dyDescent="0.15">
      <c r="A32" s="9" t="s">
        <v>36</v>
      </c>
      <c r="B32" s="25">
        <v>1261</v>
      </c>
      <c r="C32" s="25">
        <v>1303</v>
      </c>
      <c r="D32" s="8">
        <f t="shared" si="0"/>
        <v>42</v>
      </c>
      <c r="E32" s="9">
        <v>0.53800000000000003</v>
      </c>
      <c r="F32" s="10">
        <f t="shared" si="1"/>
        <v>22.596</v>
      </c>
      <c r="G32" s="8">
        <v>46</v>
      </c>
      <c r="H32" s="8">
        <v>48</v>
      </c>
      <c r="I32" s="8">
        <f t="shared" si="2"/>
        <v>2</v>
      </c>
      <c r="J32" s="9">
        <v>2.95</v>
      </c>
      <c r="K32" s="10">
        <f t="shared" si="3"/>
        <v>5.9</v>
      </c>
      <c r="L32" s="12">
        <f t="shared" si="4"/>
        <v>28.495999999999999</v>
      </c>
      <c r="M32" s="9">
        <f t="shared" si="5"/>
        <v>0.5</v>
      </c>
    </row>
    <row r="33" spans="1:13" x14ac:dyDescent="0.15">
      <c r="A33" s="9" t="s">
        <v>37</v>
      </c>
      <c r="B33" s="25">
        <v>385</v>
      </c>
      <c r="C33" s="25">
        <v>395</v>
      </c>
      <c r="D33" s="8">
        <f t="shared" si="0"/>
        <v>10</v>
      </c>
      <c r="E33" s="9">
        <v>0.53800000000000003</v>
      </c>
      <c r="F33" s="10">
        <f t="shared" si="1"/>
        <v>5.38</v>
      </c>
      <c r="G33" s="8">
        <v>20</v>
      </c>
      <c r="H33" s="8">
        <v>20</v>
      </c>
      <c r="I33" s="8">
        <f t="shared" si="2"/>
        <v>0</v>
      </c>
      <c r="J33" s="9">
        <v>2.95</v>
      </c>
      <c r="K33" s="10">
        <f t="shared" si="3"/>
        <v>0</v>
      </c>
      <c r="L33" s="12">
        <f t="shared" si="4"/>
        <v>5.38</v>
      </c>
      <c r="M33" s="9">
        <f t="shared" si="5"/>
        <v>0</v>
      </c>
    </row>
    <row r="34" spans="1:13" x14ac:dyDescent="0.15">
      <c r="A34" s="9" t="s">
        <v>38</v>
      </c>
      <c r="B34" s="25">
        <v>1159</v>
      </c>
      <c r="C34" s="25">
        <v>1275</v>
      </c>
      <c r="D34" s="8">
        <f t="shared" si="0"/>
        <v>116</v>
      </c>
      <c r="E34" s="9">
        <v>0.53800000000000003</v>
      </c>
      <c r="F34" s="10">
        <f t="shared" si="1"/>
        <v>62.408000000000001</v>
      </c>
      <c r="G34" s="8">
        <v>22</v>
      </c>
      <c r="H34" s="8">
        <v>24</v>
      </c>
      <c r="I34" s="8">
        <f t="shared" si="2"/>
        <v>2</v>
      </c>
      <c r="J34" s="9">
        <v>2.95</v>
      </c>
      <c r="K34" s="10">
        <f t="shared" si="3"/>
        <v>5.9</v>
      </c>
      <c r="L34" s="12">
        <f t="shared" si="4"/>
        <v>68.308000000000007</v>
      </c>
      <c r="M34" s="9">
        <f t="shared" si="5"/>
        <v>0.5</v>
      </c>
    </row>
    <row r="35" spans="1:13" x14ac:dyDescent="0.15">
      <c r="A35" s="9" t="s">
        <v>39</v>
      </c>
      <c r="B35" s="25">
        <v>534</v>
      </c>
      <c r="C35" s="25">
        <v>549</v>
      </c>
      <c r="D35" s="8">
        <f t="shared" si="0"/>
        <v>15</v>
      </c>
      <c r="E35" s="9">
        <v>0.53800000000000003</v>
      </c>
      <c r="F35" s="10">
        <f t="shared" si="1"/>
        <v>8.07</v>
      </c>
      <c r="G35" s="8">
        <v>3</v>
      </c>
      <c r="H35" s="8">
        <v>3</v>
      </c>
      <c r="I35" s="8">
        <f t="shared" si="2"/>
        <v>0</v>
      </c>
      <c r="J35" s="9">
        <v>2.95</v>
      </c>
      <c r="K35" s="10">
        <f t="shared" si="3"/>
        <v>0</v>
      </c>
      <c r="L35" s="12">
        <f t="shared" si="4"/>
        <v>8.07</v>
      </c>
      <c r="M35" s="9">
        <f t="shared" si="5"/>
        <v>0</v>
      </c>
    </row>
    <row r="36" spans="1:13" x14ac:dyDescent="0.15">
      <c r="A36" s="9" t="s">
        <v>40</v>
      </c>
      <c r="B36" s="25">
        <v>1236</v>
      </c>
      <c r="C36" s="25">
        <v>1326</v>
      </c>
      <c r="D36" s="8">
        <f t="shared" si="0"/>
        <v>90</v>
      </c>
      <c r="E36" s="9">
        <v>0.53800000000000003</v>
      </c>
      <c r="F36" s="10">
        <f t="shared" si="1"/>
        <v>48.42</v>
      </c>
      <c r="G36" s="8">
        <v>17</v>
      </c>
      <c r="H36" s="8">
        <v>17</v>
      </c>
      <c r="I36" s="8">
        <f t="shared" si="2"/>
        <v>0</v>
      </c>
      <c r="J36" s="9">
        <v>2.95</v>
      </c>
      <c r="K36" s="10">
        <f t="shared" si="3"/>
        <v>0</v>
      </c>
      <c r="L36" s="12">
        <f t="shared" si="4"/>
        <v>48.42</v>
      </c>
      <c r="M36" s="9">
        <f t="shared" si="5"/>
        <v>0</v>
      </c>
    </row>
    <row r="37" spans="1:13" x14ac:dyDescent="0.15">
      <c r="A37" s="9" t="s">
        <v>41</v>
      </c>
      <c r="B37" s="25">
        <v>768</v>
      </c>
      <c r="C37" s="25">
        <v>776</v>
      </c>
      <c r="D37" s="8">
        <f t="shared" si="0"/>
        <v>8</v>
      </c>
      <c r="E37" s="9">
        <v>0.53800000000000003</v>
      </c>
      <c r="F37" s="10">
        <f t="shared" si="1"/>
        <v>4.3040000000000003</v>
      </c>
      <c r="G37" s="8">
        <v>17</v>
      </c>
      <c r="H37" s="8">
        <v>17</v>
      </c>
      <c r="I37" s="8">
        <f t="shared" si="2"/>
        <v>0</v>
      </c>
      <c r="J37" s="9">
        <v>2.95</v>
      </c>
      <c r="K37" s="10">
        <f t="shared" si="3"/>
        <v>0</v>
      </c>
      <c r="L37" s="12">
        <f t="shared" si="4"/>
        <v>4.3040000000000003</v>
      </c>
      <c r="M37" s="9">
        <f t="shared" si="5"/>
        <v>0</v>
      </c>
    </row>
    <row r="38" spans="1:13" x14ac:dyDescent="0.15">
      <c r="A38" s="9" t="s">
        <v>42</v>
      </c>
      <c r="B38" s="25">
        <v>1524</v>
      </c>
      <c r="C38" s="25">
        <v>1566</v>
      </c>
      <c r="D38" s="8">
        <f t="shared" si="0"/>
        <v>42</v>
      </c>
      <c r="E38" s="9">
        <v>0.53800000000000003</v>
      </c>
      <c r="F38" s="10">
        <f t="shared" si="1"/>
        <v>22.596</v>
      </c>
      <c r="G38" s="8">
        <v>24</v>
      </c>
      <c r="H38" s="8">
        <v>25</v>
      </c>
      <c r="I38" s="8">
        <f t="shared" si="2"/>
        <v>1</v>
      </c>
      <c r="J38" s="9">
        <v>2.95</v>
      </c>
      <c r="K38" s="10">
        <f t="shared" si="3"/>
        <v>2.95</v>
      </c>
      <c r="L38" s="12">
        <f t="shared" si="4"/>
        <v>25.545999999999999</v>
      </c>
      <c r="M38" s="9">
        <f t="shared" si="5"/>
        <v>0.25</v>
      </c>
    </row>
    <row r="39" spans="1:13" x14ac:dyDescent="0.15">
      <c r="A39" s="9" t="s">
        <v>43</v>
      </c>
      <c r="B39" s="25">
        <v>555</v>
      </c>
      <c r="C39" s="25">
        <v>599</v>
      </c>
      <c r="D39" s="8">
        <f t="shared" si="0"/>
        <v>44</v>
      </c>
      <c r="E39" s="9">
        <v>0.53800000000000003</v>
      </c>
      <c r="F39" s="10">
        <f t="shared" si="1"/>
        <v>23.672000000000001</v>
      </c>
      <c r="G39" s="8">
        <v>12</v>
      </c>
      <c r="H39" s="8">
        <v>12</v>
      </c>
      <c r="I39" s="8">
        <f t="shared" si="2"/>
        <v>0</v>
      </c>
      <c r="J39" s="9">
        <v>2.95</v>
      </c>
      <c r="K39" s="10">
        <f t="shared" si="3"/>
        <v>0</v>
      </c>
      <c r="L39" s="12">
        <f t="shared" si="4"/>
        <v>23.672000000000001</v>
      </c>
      <c r="M39" s="9">
        <f t="shared" si="5"/>
        <v>0</v>
      </c>
    </row>
    <row r="40" spans="1:13" x14ac:dyDescent="0.15">
      <c r="A40" s="9" t="s">
        <v>44</v>
      </c>
      <c r="B40" s="25">
        <v>543</v>
      </c>
      <c r="C40" s="25">
        <v>562</v>
      </c>
      <c r="D40" s="8">
        <f t="shared" si="0"/>
        <v>19</v>
      </c>
      <c r="E40" s="9">
        <v>0.53800000000000003</v>
      </c>
      <c r="F40" s="10">
        <f t="shared" si="1"/>
        <v>10.222</v>
      </c>
      <c r="G40" s="8">
        <v>3</v>
      </c>
      <c r="H40" s="8">
        <v>3</v>
      </c>
      <c r="I40" s="8">
        <f t="shared" si="2"/>
        <v>0</v>
      </c>
      <c r="J40" s="9">
        <v>2.95</v>
      </c>
      <c r="K40" s="10">
        <f t="shared" si="3"/>
        <v>0</v>
      </c>
      <c r="L40" s="12">
        <f t="shared" si="4"/>
        <v>10.222</v>
      </c>
      <c r="M40" s="9">
        <f t="shared" si="5"/>
        <v>0</v>
      </c>
    </row>
    <row r="41" spans="1:13" x14ac:dyDescent="0.15">
      <c r="A41" s="9" t="s">
        <v>45</v>
      </c>
      <c r="B41" s="25">
        <v>979</v>
      </c>
      <c r="C41" s="25">
        <v>1036</v>
      </c>
      <c r="D41" s="8">
        <f t="shared" si="0"/>
        <v>57</v>
      </c>
      <c r="E41" s="9">
        <v>0.53800000000000003</v>
      </c>
      <c r="F41" s="10">
        <f t="shared" si="1"/>
        <v>30.666</v>
      </c>
      <c r="G41" s="8">
        <v>17</v>
      </c>
      <c r="H41" s="8">
        <v>18</v>
      </c>
      <c r="I41" s="8">
        <f t="shared" si="2"/>
        <v>1</v>
      </c>
      <c r="J41" s="9">
        <v>2.95</v>
      </c>
      <c r="K41" s="10">
        <f t="shared" si="3"/>
        <v>2.95</v>
      </c>
      <c r="L41" s="12">
        <f t="shared" si="4"/>
        <v>33.616</v>
      </c>
      <c r="M41" s="9">
        <f t="shared" si="5"/>
        <v>0.25</v>
      </c>
    </row>
    <row r="42" spans="1:13" x14ac:dyDescent="0.15">
      <c r="A42" s="9" t="s">
        <v>46</v>
      </c>
      <c r="B42" s="25">
        <v>1111</v>
      </c>
      <c r="C42" s="25">
        <v>1131</v>
      </c>
      <c r="D42" s="8">
        <f t="shared" si="0"/>
        <v>20</v>
      </c>
      <c r="E42" s="9">
        <v>0.53800000000000003</v>
      </c>
      <c r="F42" s="10">
        <f t="shared" si="1"/>
        <v>10.76</v>
      </c>
      <c r="G42" s="8">
        <v>6</v>
      </c>
      <c r="H42" s="8">
        <v>6</v>
      </c>
      <c r="I42" s="8">
        <f t="shared" si="2"/>
        <v>0</v>
      </c>
      <c r="J42" s="9">
        <v>2.95</v>
      </c>
      <c r="K42" s="10">
        <f t="shared" si="3"/>
        <v>0</v>
      </c>
      <c r="L42" s="12">
        <f t="shared" si="4"/>
        <v>10.76</v>
      </c>
      <c r="M42" s="9">
        <f t="shared" si="5"/>
        <v>0</v>
      </c>
    </row>
    <row r="43" spans="1:13" x14ac:dyDescent="0.15">
      <c r="A43" s="9" t="s">
        <v>47</v>
      </c>
      <c r="B43" s="26">
        <v>860</v>
      </c>
      <c r="C43" s="26">
        <v>892</v>
      </c>
      <c r="D43" s="8">
        <f t="shared" si="0"/>
        <v>32</v>
      </c>
      <c r="E43" s="9">
        <v>0.53800000000000003</v>
      </c>
      <c r="F43" s="10">
        <f t="shared" si="1"/>
        <v>17.216000000000001</v>
      </c>
      <c r="G43" s="8">
        <v>24</v>
      </c>
      <c r="H43" s="8">
        <v>25</v>
      </c>
      <c r="I43" s="8">
        <f t="shared" si="2"/>
        <v>1</v>
      </c>
      <c r="J43" s="9">
        <v>2.95</v>
      </c>
      <c r="K43" s="10">
        <f t="shared" si="3"/>
        <v>2.95</v>
      </c>
      <c r="L43" s="12">
        <f t="shared" si="4"/>
        <v>20.166</v>
      </c>
      <c r="M43" s="9">
        <f t="shared" si="5"/>
        <v>0.25</v>
      </c>
    </row>
    <row r="44" spans="1:13" x14ac:dyDescent="0.15">
      <c r="A44" s="9" t="s">
        <v>48</v>
      </c>
      <c r="B44" s="26">
        <v>1389</v>
      </c>
      <c r="C44" s="26">
        <v>1429</v>
      </c>
      <c r="D44" s="8">
        <f t="shared" si="0"/>
        <v>40</v>
      </c>
      <c r="E44" s="9">
        <v>0.53800000000000003</v>
      </c>
      <c r="F44" s="10">
        <f t="shared" si="1"/>
        <v>21.52</v>
      </c>
      <c r="G44" s="8">
        <v>16</v>
      </c>
      <c r="H44" s="8">
        <v>17</v>
      </c>
      <c r="I44" s="8">
        <f t="shared" si="2"/>
        <v>1</v>
      </c>
      <c r="J44" s="9">
        <v>2.95</v>
      </c>
      <c r="K44" s="10">
        <f t="shared" si="3"/>
        <v>2.95</v>
      </c>
      <c r="L44" s="12">
        <f t="shared" si="4"/>
        <v>24.47</v>
      </c>
      <c r="M44" s="9">
        <f t="shared" si="5"/>
        <v>0.25</v>
      </c>
    </row>
    <row r="45" spans="1:13" x14ac:dyDescent="0.15">
      <c r="A45" s="9" t="s">
        <v>49</v>
      </c>
      <c r="B45" s="26">
        <v>2541</v>
      </c>
      <c r="C45" s="26">
        <v>2542</v>
      </c>
      <c r="D45" s="8">
        <f t="shared" si="0"/>
        <v>1</v>
      </c>
      <c r="E45" s="9">
        <v>0.53800000000000003</v>
      </c>
      <c r="F45" s="10">
        <f t="shared" si="1"/>
        <v>0.53800000000000003</v>
      </c>
      <c r="G45" s="8">
        <v>33</v>
      </c>
      <c r="H45" s="8">
        <v>33</v>
      </c>
      <c r="I45" s="8">
        <f t="shared" si="2"/>
        <v>0</v>
      </c>
      <c r="J45" s="9">
        <v>2.95</v>
      </c>
      <c r="K45" s="10">
        <f t="shared" si="3"/>
        <v>0</v>
      </c>
      <c r="L45" s="12">
        <f t="shared" si="4"/>
        <v>0.53800000000000003</v>
      </c>
      <c r="M45" s="9">
        <f t="shared" si="5"/>
        <v>0</v>
      </c>
    </row>
    <row r="46" spans="1:13" x14ac:dyDescent="0.15">
      <c r="A46" s="9" t="s">
        <v>50</v>
      </c>
      <c r="B46" s="26">
        <v>226</v>
      </c>
      <c r="C46" s="26">
        <v>232</v>
      </c>
      <c r="D46" s="8">
        <f t="shared" si="0"/>
        <v>6</v>
      </c>
      <c r="E46" s="9">
        <v>0.53800000000000003</v>
      </c>
      <c r="F46" s="10">
        <f t="shared" si="1"/>
        <v>3.2280000000000002</v>
      </c>
      <c r="G46" s="8">
        <v>4</v>
      </c>
      <c r="H46" s="8">
        <v>5</v>
      </c>
      <c r="I46" s="8">
        <f t="shared" si="2"/>
        <v>1</v>
      </c>
      <c r="J46" s="9">
        <v>2.95</v>
      </c>
      <c r="K46" s="10">
        <f t="shared" si="3"/>
        <v>2.95</v>
      </c>
      <c r="L46" s="12">
        <f t="shared" si="4"/>
        <v>6.1779999999999999</v>
      </c>
      <c r="M46" s="9">
        <f t="shared" si="5"/>
        <v>0.25</v>
      </c>
    </row>
    <row r="47" spans="1:13" x14ac:dyDescent="0.15">
      <c r="A47" s="9" t="s">
        <v>51</v>
      </c>
      <c r="B47" s="26">
        <v>181</v>
      </c>
      <c r="C47" s="26">
        <v>182</v>
      </c>
      <c r="D47" s="8">
        <f t="shared" si="0"/>
        <v>1</v>
      </c>
      <c r="E47" s="9">
        <v>0.53800000000000003</v>
      </c>
      <c r="F47" s="10">
        <f t="shared" si="1"/>
        <v>0.53800000000000003</v>
      </c>
      <c r="G47" s="8">
        <v>2</v>
      </c>
      <c r="H47" s="8">
        <v>2</v>
      </c>
      <c r="I47" s="8">
        <f t="shared" si="2"/>
        <v>0</v>
      </c>
      <c r="J47" s="9">
        <v>2.95</v>
      </c>
      <c r="K47" s="10">
        <f t="shared" si="3"/>
        <v>0</v>
      </c>
      <c r="L47" s="12">
        <f t="shared" si="4"/>
        <v>0.53800000000000003</v>
      </c>
      <c r="M47" s="9">
        <f t="shared" si="5"/>
        <v>0</v>
      </c>
    </row>
    <row r="48" spans="1:13" x14ac:dyDescent="0.15">
      <c r="A48" s="9" t="s">
        <v>52</v>
      </c>
      <c r="B48" s="25">
        <v>221</v>
      </c>
      <c r="C48" s="25">
        <v>250</v>
      </c>
      <c r="D48" s="8">
        <f t="shared" si="0"/>
        <v>29</v>
      </c>
      <c r="E48" s="9">
        <v>0.53800000000000003</v>
      </c>
      <c r="F48" s="10">
        <f t="shared" si="1"/>
        <v>15.602</v>
      </c>
      <c r="G48" s="8">
        <v>0</v>
      </c>
      <c r="H48" s="8">
        <v>0</v>
      </c>
      <c r="I48" s="8">
        <f t="shared" si="2"/>
        <v>0</v>
      </c>
      <c r="J48" s="9">
        <v>2.95</v>
      </c>
      <c r="K48" s="10">
        <f t="shared" si="3"/>
        <v>0</v>
      </c>
      <c r="L48" s="12">
        <f t="shared" si="4"/>
        <v>15.602</v>
      </c>
      <c r="M48" s="9">
        <f t="shared" si="5"/>
        <v>0</v>
      </c>
    </row>
    <row r="49" spans="1:13" x14ac:dyDescent="0.15">
      <c r="A49" s="9" t="s">
        <v>53</v>
      </c>
      <c r="B49" s="26">
        <v>200</v>
      </c>
      <c r="C49" s="26">
        <v>200</v>
      </c>
      <c r="D49" s="8">
        <f t="shared" si="0"/>
        <v>0</v>
      </c>
      <c r="E49" s="9">
        <v>0.53800000000000003</v>
      </c>
      <c r="F49" s="10">
        <f t="shared" si="1"/>
        <v>0</v>
      </c>
      <c r="G49" s="8">
        <v>9</v>
      </c>
      <c r="H49" s="8">
        <v>10</v>
      </c>
      <c r="I49" s="8">
        <f t="shared" si="2"/>
        <v>1</v>
      </c>
      <c r="J49" s="9">
        <v>2.95</v>
      </c>
      <c r="K49" s="10">
        <f t="shared" si="3"/>
        <v>2.95</v>
      </c>
      <c r="L49" s="12">
        <f t="shared" si="4"/>
        <v>2.95</v>
      </c>
      <c r="M49" s="9">
        <f t="shared" si="5"/>
        <v>0.25</v>
      </c>
    </row>
    <row r="50" spans="1:13" x14ac:dyDescent="0.15">
      <c r="A50" s="9" t="s">
        <v>54</v>
      </c>
      <c r="B50" s="26">
        <v>1091</v>
      </c>
      <c r="C50" s="26">
        <v>1104</v>
      </c>
      <c r="D50" s="8">
        <f t="shared" si="0"/>
        <v>13</v>
      </c>
      <c r="E50" s="9">
        <v>0.53800000000000003</v>
      </c>
      <c r="F50" s="10">
        <f t="shared" si="1"/>
        <v>6.9939999999999998</v>
      </c>
      <c r="G50" s="8">
        <v>30</v>
      </c>
      <c r="H50" s="8">
        <v>31</v>
      </c>
      <c r="I50" s="8">
        <f t="shared" si="2"/>
        <v>1</v>
      </c>
      <c r="J50" s="9">
        <v>2.95</v>
      </c>
      <c r="K50" s="10">
        <f t="shared" si="3"/>
        <v>2.95</v>
      </c>
      <c r="L50" s="12">
        <f t="shared" si="4"/>
        <v>9.9440000000000008</v>
      </c>
      <c r="M50" s="9">
        <f t="shared" si="5"/>
        <v>0.25</v>
      </c>
    </row>
    <row r="51" spans="1:13" x14ac:dyDescent="0.15">
      <c r="A51" s="9" t="s">
        <v>55</v>
      </c>
      <c r="B51" s="26">
        <v>1762</v>
      </c>
      <c r="C51" s="26">
        <v>1876</v>
      </c>
      <c r="D51" s="8">
        <f t="shared" si="0"/>
        <v>114</v>
      </c>
      <c r="E51" s="9">
        <v>0.53800000000000003</v>
      </c>
      <c r="F51" s="10">
        <f t="shared" si="1"/>
        <v>61.332000000000001</v>
      </c>
      <c r="G51" s="8">
        <v>23</v>
      </c>
      <c r="H51" s="8">
        <v>24</v>
      </c>
      <c r="I51" s="8">
        <f t="shared" si="2"/>
        <v>1</v>
      </c>
      <c r="J51" s="9">
        <v>2.95</v>
      </c>
      <c r="K51" s="10">
        <f t="shared" si="3"/>
        <v>2.95</v>
      </c>
      <c r="L51" s="12">
        <f t="shared" si="4"/>
        <v>64.281999999999996</v>
      </c>
      <c r="M51" s="9">
        <f t="shared" si="5"/>
        <v>0.25</v>
      </c>
    </row>
    <row r="52" spans="1:13" x14ac:dyDescent="0.15">
      <c r="A52" s="9" t="s">
        <v>56</v>
      </c>
      <c r="B52" s="26">
        <v>2149</v>
      </c>
      <c r="C52" s="26">
        <v>2210</v>
      </c>
      <c r="D52" s="8">
        <f t="shared" si="0"/>
        <v>61</v>
      </c>
      <c r="E52" s="9">
        <v>0.53800000000000003</v>
      </c>
      <c r="F52" s="10">
        <f t="shared" si="1"/>
        <v>32.817999999999998</v>
      </c>
      <c r="G52" s="8">
        <v>86</v>
      </c>
      <c r="H52" s="8">
        <v>88</v>
      </c>
      <c r="I52" s="8">
        <f t="shared" si="2"/>
        <v>2</v>
      </c>
      <c r="J52" s="9">
        <v>2.95</v>
      </c>
      <c r="K52" s="10">
        <f t="shared" si="3"/>
        <v>5.9</v>
      </c>
      <c r="L52" s="12">
        <f t="shared" si="4"/>
        <v>38.718000000000004</v>
      </c>
      <c r="M52" s="9">
        <f t="shared" si="5"/>
        <v>0.5</v>
      </c>
    </row>
    <row r="53" spans="1:13" x14ac:dyDescent="0.15">
      <c r="A53" s="9" t="s">
        <v>57</v>
      </c>
      <c r="B53" s="26">
        <v>1676</v>
      </c>
      <c r="C53" s="26">
        <v>1766</v>
      </c>
      <c r="D53" s="8">
        <f t="shared" si="0"/>
        <v>90</v>
      </c>
      <c r="E53" s="9">
        <v>0.53800000000000003</v>
      </c>
      <c r="F53" s="10">
        <f t="shared" si="1"/>
        <v>48.42</v>
      </c>
      <c r="G53" s="8">
        <v>55</v>
      </c>
      <c r="H53" s="8">
        <v>57</v>
      </c>
      <c r="I53" s="8">
        <f t="shared" si="2"/>
        <v>2</v>
      </c>
      <c r="J53" s="9">
        <v>2.95</v>
      </c>
      <c r="K53" s="10">
        <f t="shared" si="3"/>
        <v>5.9</v>
      </c>
      <c r="L53" s="12">
        <f t="shared" si="4"/>
        <v>54.32</v>
      </c>
      <c r="M53" s="9">
        <f t="shared" si="5"/>
        <v>0.5</v>
      </c>
    </row>
    <row r="54" spans="1:13" x14ac:dyDescent="0.15">
      <c r="A54" s="9" t="s">
        <v>58</v>
      </c>
      <c r="B54" s="26">
        <v>885</v>
      </c>
      <c r="C54" s="26">
        <v>906</v>
      </c>
      <c r="D54" s="8">
        <f t="shared" si="0"/>
        <v>21</v>
      </c>
      <c r="E54" s="9">
        <v>0.53800000000000003</v>
      </c>
      <c r="F54" s="10">
        <f t="shared" si="1"/>
        <v>11.298</v>
      </c>
      <c r="G54" s="8">
        <v>16</v>
      </c>
      <c r="H54" s="8">
        <v>16</v>
      </c>
      <c r="I54" s="8">
        <f t="shared" si="2"/>
        <v>0</v>
      </c>
      <c r="J54" s="9">
        <v>2.95</v>
      </c>
      <c r="K54" s="10">
        <f t="shared" si="3"/>
        <v>0</v>
      </c>
      <c r="L54" s="12">
        <f t="shared" si="4"/>
        <v>11.298</v>
      </c>
      <c r="M54" s="9">
        <f t="shared" si="5"/>
        <v>0</v>
      </c>
    </row>
    <row r="55" spans="1:13" x14ac:dyDescent="0.15">
      <c r="A55" s="9" t="s">
        <v>59</v>
      </c>
      <c r="B55" s="26">
        <v>176</v>
      </c>
      <c r="C55" s="26">
        <v>176</v>
      </c>
      <c r="D55" s="8">
        <f t="shared" si="0"/>
        <v>0</v>
      </c>
      <c r="E55" s="9">
        <v>0.53800000000000003</v>
      </c>
      <c r="F55" s="10">
        <f t="shared" si="1"/>
        <v>0</v>
      </c>
      <c r="G55" s="8">
        <v>4</v>
      </c>
      <c r="H55" s="8">
        <v>4</v>
      </c>
      <c r="I55" s="8">
        <f t="shared" si="2"/>
        <v>0</v>
      </c>
      <c r="J55" s="9">
        <v>2.95</v>
      </c>
      <c r="K55" s="10">
        <f t="shared" si="3"/>
        <v>0</v>
      </c>
      <c r="L55" s="12">
        <f t="shared" si="4"/>
        <v>0</v>
      </c>
      <c r="M55" s="9">
        <f t="shared" si="5"/>
        <v>0</v>
      </c>
    </row>
    <row r="56" spans="1:13" x14ac:dyDescent="0.15">
      <c r="A56" s="9" t="s">
        <v>60</v>
      </c>
      <c r="B56" s="25">
        <v>581</v>
      </c>
      <c r="C56" s="25">
        <v>581</v>
      </c>
      <c r="D56" s="8">
        <f t="shared" si="0"/>
        <v>0</v>
      </c>
      <c r="E56" s="9">
        <v>0.53800000000000003</v>
      </c>
      <c r="F56" s="10">
        <f t="shared" si="1"/>
        <v>0</v>
      </c>
      <c r="G56" s="8">
        <v>6</v>
      </c>
      <c r="H56" s="8">
        <v>6</v>
      </c>
      <c r="I56" s="8">
        <f t="shared" si="2"/>
        <v>0</v>
      </c>
      <c r="J56" s="9">
        <v>2.95</v>
      </c>
      <c r="K56" s="10">
        <f t="shared" si="3"/>
        <v>0</v>
      </c>
      <c r="L56" s="12">
        <f t="shared" si="4"/>
        <v>0</v>
      </c>
      <c r="M56" s="9">
        <f t="shared" si="5"/>
        <v>0</v>
      </c>
    </row>
    <row r="57" spans="1:13" x14ac:dyDescent="0.15">
      <c r="A57" s="9" t="s">
        <v>61</v>
      </c>
      <c r="B57" s="25">
        <v>458</v>
      </c>
      <c r="C57" s="25">
        <v>460</v>
      </c>
      <c r="D57" s="8">
        <f t="shared" si="0"/>
        <v>2</v>
      </c>
      <c r="E57" s="9">
        <v>0.53800000000000003</v>
      </c>
      <c r="F57" s="10">
        <f t="shared" si="1"/>
        <v>1.0760000000000001</v>
      </c>
      <c r="G57" s="8">
        <v>34</v>
      </c>
      <c r="H57" s="8">
        <v>35</v>
      </c>
      <c r="I57" s="8">
        <f t="shared" si="2"/>
        <v>1</v>
      </c>
      <c r="J57" s="9">
        <v>2.95</v>
      </c>
      <c r="K57" s="10">
        <f t="shared" si="3"/>
        <v>2.95</v>
      </c>
      <c r="L57" s="12">
        <f t="shared" si="4"/>
        <v>4.0259999999999998</v>
      </c>
      <c r="M57" s="9">
        <f t="shared" si="5"/>
        <v>0.25</v>
      </c>
    </row>
    <row r="58" spans="1:13" x14ac:dyDescent="0.15">
      <c r="A58" s="9" t="s">
        <v>62</v>
      </c>
      <c r="B58" s="25">
        <v>737</v>
      </c>
      <c r="C58" s="25">
        <v>788</v>
      </c>
      <c r="D58" s="8">
        <f t="shared" si="0"/>
        <v>51</v>
      </c>
      <c r="E58" s="9">
        <v>0.53800000000000003</v>
      </c>
      <c r="F58" s="10">
        <f t="shared" si="1"/>
        <v>27.437999999999999</v>
      </c>
      <c r="G58" s="8">
        <v>9</v>
      </c>
      <c r="H58" s="8">
        <v>9</v>
      </c>
      <c r="I58" s="8">
        <f t="shared" si="2"/>
        <v>0</v>
      </c>
      <c r="J58" s="9">
        <v>2.95</v>
      </c>
      <c r="K58" s="10">
        <f t="shared" si="3"/>
        <v>0</v>
      </c>
      <c r="L58" s="12">
        <f t="shared" si="4"/>
        <v>27.437999999999999</v>
      </c>
      <c r="M58" s="9">
        <f t="shared" si="5"/>
        <v>0</v>
      </c>
    </row>
    <row r="59" spans="1:13" x14ac:dyDescent="0.15">
      <c r="A59" s="9" t="s">
        <v>63</v>
      </c>
      <c r="B59" s="25">
        <v>211</v>
      </c>
      <c r="C59" s="25">
        <v>216</v>
      </c>
      <c r="D59" s="8">
        <f t="shared" si="0"/>
        <v>5</v>
      </c>
      <c r="E59" s="9">
        <v>0.53800000000000003</v>
      </c>
      <c r="F59" s="10">
        <f t="shared" si="1"/>
        <v>2.69</v>
      </c>
      <c r="G59" s="8">
        <v>1</v>
      </c>
      <c r="H59" s="8">
        <v>1</v>
      </c>
      <c r="I59" s="8">
        <f t="shared" si="2"/>
        <v>0</v>
      </c>
      <c r="J59" s="9">
        <v>2.95</v>
      </c>
      <c r="K59" s="10">
        <f t="shared" si="3"/>
        <v>0</v>
      </c>
      <c r="L59" s="12">
        <f t="shared" si="4"/>
        <v>2.69</v>
      </c>
      <c r="M59" s="9">
        <f t="shared" si="5"/>
        <v>0</v>
      </c>
    </row>
    <row r="60" spans="1:13" x14ac:dyDescent="0.15">
      <c r="A60" s="9" t="s">
        <v>64</v>
      </c>
      <c r="B60" s="25">
        <v>730</v>
      </c>
      <c r="C60" s="25">
        <v>851</v>
      </c>
      <c r="D60" s="8">
        <f t="shared" si="0"/>
        <v>121</v>
      </c>
      <c r="E60" s="9">
        <v>0.53800000000000003</v>
      </c>
      <c r="F60" s="10">
        <f t="shared" si="1"/>
        <v>65.097999999999999</v>
      </c>
      <c r="G60" s="8">
        <v>10</v>
      </c>
      <c r="H60" s="8">
        <v>11</v>
      </c>
      <c r="I60" s="8">
        <f t="shared" si="2"/>
        <v>1</v>
      </c>
      <c r="J60" s="9">
        <v>2.95</v>
      </c>
      <c r="K60" s="10">
        <f t="shared" si="3"/>
        <v>2.95</v>
      </c>
      <c r="L60" s="12">
        <f t="shared" si="4"/>
        <v>68.048000000000002</v>
      </c>
      <c r="M60" s="9">
        <f t="shared" si="5"/>
        <v>0.25</v>
      </c>
    </row>
    <row r="61" spans="1:13" x14ac:dyDescent="0.15">
      <c r="A61" s="9" t="s">
        <v>65</v>
      </c>
      <c r="B61" s="25">
        <v>473</v>
      </c>
      <c r="C61" s="25">
        <v>479</v>
      </c>
      <c r="D61" s="8">
        <f t="shared" si="0"/>
        <v>6</v>
      </c>
      <c r="E61" s="9">
        <v>0.53800000000000003</v>
      </c>
      <c r="F61" s="10">
        <f t="shared" si="1"/>
        <v>3.2280000000000002</v>
      </c>
      <c r="G61" s="8">
        <v>30</v>
      </c>
      <c r="H61" s="8">
        <v>31</v>
      </c>
      <c r="I61" s="8">
        <f t="shared" si="2"/>
        <v>1</v>
      </c>
      <c r="J61" s="9">
        <v>2.95</v>
      </c>
      <c r="K61" s="10">
        <f t="shared" si="3"/>
        <v>2.95</v>
      </c>
      <c r="L61" s="12">
        <f t="shared" si="4"/>
        <v>6.1779999999999999</v>
      </c>
      <c r="M61" s="9">
        <f t="shared" si="5"/>
        <v>0.25</v>
      </c>
    </row>
    <row r="62" spans="1:13" x14ac:dyDescent="0.15">
      <c r="A62" s="9" t="s">
        <v>66</v>
      </c>
      <c r="B62" s="26">
        <v>48</v>
      </c>
      <c r="C62" s="26">
        <v>48</v>
      </c>
      <c r="D62" s="8">
        <f t="shared" si="0"/>
        <v>0</v>
      </c>
      <c r="E62" s="9">
        <v>0.53800000000000003</v>
      </c>
      <c r="F62" s="10">
        <f t="shared" si="1"/>
        <v>0</v>
      </c>
      <c r="G62" s="8">
        <v>0</v>
      </c>
      <c r="H62" s="8">
        <v>0</v>
      </c>
      <c r="I62" s="8">
        <f t="shared" si="2"/>
        <v>0</v>
      </c>
      <c r="J62" s="9">
        <v>2.95</v>
      </c>
      <c r="K62" s="10">
        <f t="shared" si="3"/>
        <v>0</v>
      </c>
      <c r="L62" s="12">
        <f t="shared" si="4"/>
        <v>0</v>
      </c>
      <c r="M62" s="9">
        <f t="shared" si="5"/>
        <v>0</v>
      </c>
    </row>
    <row r="63" spans="1:13" x14ac:dyDescent="0.15">
      <c r="A63" s="9" t="s">
        <v>67</v>
      </c>
      <c r="B63" s="26">
        <v>272</v>
      </c>
      <c r="C63" s="26">
        <v>274</v>
      </c>
      <c r="D63" s="8">
        <f t="shared" si="0"/>
        <v>2</v>
      </c>
      <c r="E63" s="9">
        <v>0.53800000000000003</v>
      </c>
      <c r="F63" s="10">
        <f t="shared" si="1"/>
        <v>1.0760000000000001</v>
      </c>
      <c r="G63" s="8">
        <v>6</v>
      </c>
      <c r="H63" s="8">
        <v>6</v>
      </c>
      <c r="I63" s="8">
        <f t="shared" si="2"/>
        <v>0</v>
      </c>
      <c r="J63" s="9">
        <v>2.95</v>
      </c>
      <c r="K63" s="10">
        <f t="shared" si="3"/>
        <v>0</v>
      </c>
      <c r="L63" s="12">
        <f t="shared" si="4"/>
        <v>1.0760000000000001</v>
      </c>
      <c r="M63" s="9">
        <f t="shared" si="5"/>
        <v>0</v>
      </c>
    </row>
    <row r="64" spans="1:13" x14ac:dyDescent="0.15">
      <c r="A64" s="9" t="s">
        <v>68</v>
      </c>
      <c r="B64" s="26">
        <v>1259</v>
      </c>
      <c r="C64" s="26">
        <v>1262</v>
      </c>
      <c r="D64" s="8">
        <f t="shared" si="0"/>
        <v>3</v>
      </c>
      <c r="E64" s="9">
        <v>0.53800000000000003</v>
      </c>
      <c r="F64" s="10">
        <f t="shared" si="1"/>
        <v>1.6140000000000001</v>
      </c>
      <c r="G64" s="8">
        <v>9</v>
      </c>
      <c r="H64" s="8">
        <v>9</v>
      </c>
      <c r="I64" s="8">
        <f t="shared" si="2"/>
        <v>0</v>
      </c>
      <c r="J64" s="9">
        <v>2.95</v>
      </c>
      <c r="K64" s="10">
        <f t="shared" si="3"/>
        <v>0</v>
      </c>
      <c r="L64" s="12">
        <f t="shared" si="4"/>
        <v>1.6140000000000001</v>
      </c>
      <c r="M64" s="9">
        <f t="shared" si="5"/>
        <v>0</v>
      </c>
    </row>
    <row r="65" spans="1:13" x14ac:dyDescent="0.15">
      <c r="A65" s="9" t="s">
        <v>69</v>
      </c>
      <c r="B65" s="26">
        <v>698</v>
      </c>
      <c r="C65" s="26">
        <v>726</v>
      </c>
      <c r="D65" s="8">
        <f t="shared" si="0"/>
        <v>28</v>
      </c>
      <c r="E65" s="9">
        <v>0.53800000000000003</v>
      </c>
      <c r="F65" s="10">
        <f t="shared" si="1"/>
        <v>15.064</v>
      </c>
      <c r="G65" s="8">
        <v>15</v>
      </c>
      <c r="H65" s="8">
        <v>15</v>
      </c>
      <c r="I65" s="8">
        <f t="shared" si="2"/>
        <v>0</v>
      </c>
      <c r="J65" s="9">
        <v>2.95</v>
      </c>
      <c r="K65" s="10">
        <f t="shared" si="3"/>
        <v>0</v>
      </c>
      <c r="L65" s="12">
        <f t="shared" si="4"/>
        <v>15.064</v>
      </c>
      <c r="M65" s="9">
        <f t="shared" si="5"/>
        <v>0</v>
      </c>
    </row>
    <row r="66" spans="1:13" x14ac:dyDescent="0.15">
      <c r="A66" s="9" t="s">
        <v>70</v>
      </c>
      <c r="B66" s="26">
        <v>1534</v>
      </c>
      <c r="C66" s="26">
        <v>1586</v>
      </c>
      <c r="D66" s="8">
        <f t="shared" si="0"/>
        <v>52</v>
      </c>
      <c r="E66" s="9">
        <v>0.53800000000000003</v>
      </c>
      <c r="F66" s="10">
        <f t="shared" si="1"/>
        <v>27.975999999999999</v>
      </c>
      <c r="G66" s="8">
        <v>29</v>
      </c>
      <c r="H66" s="8">
        <v>30</v>
      </c>
      <c r="I66" s="8">
        <f t="shared" si="2"/>
        <v>1</v>
      </c>
      <c r="J66" s="9">
        <v>2.95</v>
      </c>
      <c r="K66" s="10">
        <f t="shared" si="3"/>
        <v>2.95</v>
      </c>
      <c r="L66" s="12">
        <f t="shared" si="4"/>
        <v>30.925999999999998</v>
      </c>
      <c r="M66" s="9">
        <f t="shared" si="5"/>
        <v>0.25</v>
      </c>
    </row>
    <row r="67" spans="1:13" x14ac:dyDescent="0.15">
      <c r="A67" s="9" t="s">
        <v>71</v>
      </c>
      <c r="B67" s="26">
        <v>1658</v>
      </c>
      <c r="C67" s="26">
        <v>1733</v>
      </c>
      <c r="D67" s="8">
        <f t="shared" si="0"/>
        <v>75</v>
      </c>
      <c r="E67" s="9">
        <v>0.53800000000000003</v>
      </c>
      <c r="F67" s="10">
        <f t="shared" si="1"/>
        <v>40.35</v>
      </c>
      <c r="G67" s="8">
        <v>53</v>
      </c>
      <c r="H67" s="8">
        <v>56</v>
      </c>
      <c r="I67" s="8">
        <f t="shared" si="2"/>
        <v>3</v>
      </c>
      <c r="J67" s="9">
        <v>2.95</v>
      </c>
      <c r="K67" s="10">
        <f t="shared" si="3"/>
        <v>8.85</v>
      </c>
      <c r="L67" s="12">
        <f t="shared" si="4"/>
        <v>49.2</v>
      </c>
      <c r="M67" s="9">
        <f t="shared" si="5"/>
        <v>0.75</v>
      </c>
    </row>
    <row r="68" spans="1:13" x14ac:dyDescent="0.15">
      <c r="A68" s="9" t="s">
        <v>72</v>
      </c>
      <c r="B68" s="26">
        <v>608</v>
      </c>
      <c r="C68" s="26">
        <v>628</v>
      </c>
      <c r="D68" s="8">
        <f t="shared" si="0"/>
        <v>20</v>
      </c>
      <c r="E68" s="9">
        <v>0.53800000000000003</v>
      </c>
      <c r="F68" s="10">
        <f t="shared" si="1"/>
        <v>10.76</v>
      </c>
      <c r="G68" s="8">
        <v>9</v>
      </c>
      <c r="H68" s="8">
        <v>10</v>
      </c>
      <c r="I68" s="8">
        <f t="shared" si="2"/>
        <v>1</v>
      </c>
      <c r="J68" s="9">
        <v>2.95</v>
      </c>
      <c r="K68" s="10">
        <f t="shared" si="3"/>
        <v>2.95</v>
      </c>
      <c r="L68" s="12">
        <f t="shared" si="4"/>
        <v>13.71</v>
      </c>
      <c r="M68" s="9">
        <f t="shared" si="5"/>
        <v>0.25</v>
      </c>
    </row>
    <row r="69" spans="1:13" x14ac:dyDescent="0.15">
      <c r="A69" s="9" t="s">
        <v>73</v>
      </c>
      <c r="B69" s="26">
        <v>791</v>
      </c>
      <c r="C69" s="26">
        <v>883</v>
      </c>
      <c r="D69" s="8">
        <f t="shared" ref="D69:D81" si="6">C69-B69</f>
        <v>92</v>
      </c>
      <c r="E69" s="9">
        <v>0.53800000000000003</v>
      </c>
      <c r="F69" s="10">
        <f t="shared" ref="F69:F81" si="7">D69*E69</f>
        <v>49.496000000000002</v>
      </c>
      <c r="G69" s="8">
        <v>13</v>
      </c>
      <c r="H69" s="8">
        <v>14</v>
      </c>
      <c r="I69" s="8">
        <f t="shared" ref="I69:I81" si="8">H69-G69</f>
        <v>1</v>
      </c>
      <c r="J69" s="9">
        <v>2.95</v>
      </c>
      <c r="K69" s="10">
        <f t="shared" ref="K69:K81" si="9">I69*J69</f>
        <v>2.95</v>
      </c>
      <c r="L69" s="12">
        <f t="shared" ref="L69:L81" si="10">F69+K69</f>
        <v>52.445999999999998</v>
      </c>
      <c r="M69" s="9">
        <f t="shared" ref="M69:M81" si="11">0.25*I69</f>
        <v>0.25</v>
      </c>
    </row>
    <row r="70" spans="1:13" x14ac:dyDescent="0.15">
      <c r="A70" s="9" t="s">
        <v>74</v>
      </c>
      <c r="B70" s="26">
        <v>623</v>
      </c>
      <c r="C70" s="26">
        <v>656</v>
      </c>
      <c r="D70" s="8">
        <f t="shared" si="6"/>
        <v>33</v>
      </c>
      <c r="E70" s="9">
        <v>0.53800000000000003</v>
      </c>
      <c r="F70" s="10">
        <f t="shared" si="7"/>
        <v>17.754000000000001</v>
      </c>
      <c r="G70" s="8">
        <v>10</v>
      </c>
      <c r="H70" s="8">
        <v>11</v>
      </c>
      <c r="I70" s="8">
        <f t="shared" si="8"/>
        <v>1</v>
      </c>
      <c r="J70" s="9">
        <v>2.95</v>
      </c>
      <c r="K70" s="10">
        <f t="shared" si="9"/>
        <v>2.95</v>
      </c>
      <c r="L70" s="12">
        <f t="shared" si="10"/>
        <v>20.704000000000001</v>
      </c>
      <c r="M70" s="9">
        <f t="shared" si="11"/>
        <v>0.25</v>
      </c>
    </row>
    <row r="71" spans="1:13" x14ac:dyDescent="0.15">
      <c r="A71" s="9" t="s">
        <v>75</v>
      </c>
      <c r="B71" s="26">
        <v>1088</v>
      </c>
      <c r="C71" s="26">
        <v>1102</v>
      </c>
      <c r="D71" s="8">
        <f t="shared" si="6"/>
        <v>14</v>
      </c>
      <c r="E71" s="9">
        <v>0.53800000000000003</v>
      </c>
      <c r="F71" s="10">
        <f t="shared" si="7"/>
        <v>7.532</v>
      </c>
      <c r="G71" s="8">
        <v>21</v>
      </c>
      <c r="H71" s="8">
        <v>21</v>
      </c>
      <c r="I71" s="8">
        <f t="shared" si="8"/>
        <v>0</v>
      </c>
      <c r="J71" s="9">
        <v>2.95</v>
      </c>
      <c r="K71" s="10">
        <f t="shared" si="9"/>
        <v>0</v>
      </c>
      <c r="L71" s="12">
        <f t="shared" si="10"/>
        <v>7.532</v>
      </c>
      <c r="M71" s="9">
        <f t="shared" si="11"/>
        <v>0</v>
      </c>
    </row>
    <row r="72" spans="1:13" x14ac:dyDescent="0.15">
      <c r="A72" s="9" t="s">
        <v>76</v>
      </c>
      <c r="B72" s="26">
        <v>2606</v>
      </c>
      <c r="C72" s="26">
        <v>2778</v>
      </c>
      <c r="D72" s="8">
        <f t="shared" si="6"/>
        <v>172</v>
      </c>
      <c r="E72" s="9">
        <v>0.53800000000000003</v>
      </c>
      <c r="F72" s="10">
        <f t="shared" si="7"/>
        <v>92.536000000000001</v>
      </c>
      <c r="G72" s="8">
        <v>24</v>
      </c>
      <c r="H72" s="8">
        <v>25</v>
      </c>
      <c r="I72" s="8">
        <f t="shared" si="8"/>
        <v>1</v>
      </c>
      <c r="J72" s="9">
        <v>2.95</v>
      </c>
      <c r="K72" s="10">
        <f t="shared" si="9"/>
        <v>2.95</v>
      </c>
      <c r="L72" s="12">
        <f t="shared" si="10"/>
        <v>95.486000000000004</v>
      </c>
      <c r="M72" s="9">
        <f t="shared" si="11"/>
        <v>0.25</v>
      </c>
    </row>
    <row r="73" spans="1:13" x14ac:dyDescent="0.15">
      <c r="A73" s="9" t="s">
        <v>77</v>
      </c>
      <c r="B73" s="26">
        <v>437</v>
      </c>
      <c r="C73" s="26">
        <v>451</v>
      </c>
      <c r="D73" s="8">
        <f t="shared" si="6"/>
        <v>14</v>
      </c>
      <c r="E73" s="9">
        <v>0.53800000000000003</v>
      </c>
      <c r="F73" s="10">
        <f t="shared" si="7"/>
        <v>7.532</v>
      </c>
      <c r="G73" s="8">
        <v>7</v>
      </c>
      <c r="H73" s="8">
        <v>7</v>
      </c>
      <c r="I73" s="8">
        <f t="shared" si="8"/>
        <v>0</v>
      </c>
      <c r="J73" s="9">
        <v>2.95</v>
      </c>
      <c r="K73" s="10">
        <f t="shared" si="9"/>
        <v>0</v>
      </c>
      <c r="L73" s="12">
        <f t="shared" si="10"/>
        <v>7.532</v>
      </c>
      <c r="M73" s="9">
        <f t="shared" si="11"/>
        <v>0</v>
      </c>
    </row>
    <row r="74" spans="1:13" x14ac:dyDescent="0.15">
      <c r="A74" s="9" t="s">
        <v>78</v>
      </c>
      <c r="B74" s="25">
        <v>829</v>
      </c>
      <c r="C74" s="25">
        <v>882</v>
      </c>
      <c r="D74" s="8">
        <f t="shared" si="6"/>
        <v>53</v>
      </c>
      <c r="E74" s="9">
        <v>0.53800000000000003</v>
      </c>
      <c r="F74" s="10">
        <f t="shared" si="7"/>
        <v>28.513999999999999</v>
      </c>
      <c r="G74" s="8">
        <v>20</v>
      </c>
      <c r="H74" s="8">
        <v>20</v>
      </c>
      <c r="I74" s="8">
        <f t="shared" si="8"/>
        <v>0</v>
      </c>
      <c r="J74" s="9">
        <v>2.95</v>
      </c>
      <c r="K74" s="10">
        <f t="shared" si="9"/>
        <v>0</v>
      </c>
      <c r="L74" s="12">
        <f t="shared" si="10"/>
        <v>28.513999999999999</v>
      </c>
      <c r="M74" s="9">
        <f t="shared" si="11"/>
        <v>0</v>
      </c>
    </row>
    <row r="75" spans="1:13" x14ac:dyDescent="0.15">
      <c r="A75" s="9" t="s">
        <v>79</v>
      </c>
      <c r="B75" s="25">
        <v>218</v>
      </c>
      <c r="C75" s="25">
        <v>218</v>
      </c>
      <c r="D75" s="8">
        <f t="shared" si="6"/>
        <v>0</v>
      </c>
      <c r="E75" s="9">
        <v>0.53800000000000003</v>
      </c>
      <c r="F75" s="10">
        <f t="shared" si="7"/>
        <v>0</v>
      </c>
      <c r="G75" s="8">
        <v>4</v>
      </c>
      <c r="H75" s="8">
        <v>4</v>
      </c>
      <c r="I75" s="8">
        <f t="shared" si="8"/>
        <v>0</v>
      </c>
      <c r="J75" s="9">
        <v>2.95</v>
      </c>
      <c r="K75" s="10">
        <f t="shared" si="9"/>
        <v>0</v>
      </c>
      <c r="L75" s="12">
        <f t="shared" si="10"/>
        <v>0</v>
      </c>
      <c r="M75" s="9">
        <f t="shared" si="11"/>
        <v>0</v>
      </c>
    </row>
    <row r="76" spans="1:13" x14ac:dyDescent="0.15">
      <c r="A76" s="9" t="s">
        <v>80</v>
      </c>
      <c r="B76" s="25">
        <v>462</v>
      </c>
      <c r="C76" s="25">
        <v>462</v>
      </c>
      <c r="D76" s="8">
        <f t="shared" si="6"/>
        <v>0</v>
      </c>
      <c r="E76" s="9">
        <v>0.53800000000000003</v>
      </c>
      <c r="F76" s="10">
        <f t="shared" si="7"/>
        <v>0</v>
      </c>
      <c r="G76" s="8">
        <v>31</v>
      </c>
      <c r="H76" s="8">
        <v>31</v>
      </c>
      <c r="I76" s="8">
        <f t="shared" si="8"/>
        <v>0</v>
      </c>
      <c r="J76" s="9">
        <v>2.95</v>
      </c>
      <c r="K76" s="10">
        <f t="shared" si="9"/>
        <v>0</v>
      </c>
      <c r="L76" s="12">
        <f t="shared" si="10"/>
        <v>0</v>
      </c>
      <c r="M76" s="9">
        <f t="shared" si="11"/>
        <v>0</v>
      </c>
    </row>
    <row r="77" spans="1:13" x14ac:dyDescent="0.15">
      <c r="A77" s="9" t="s">
        <v>81</v>
      </c>
      <c r="B77" s="25">
        <v>855</v>
      </c>
      <c r="C77" s="25">
        <v>1080</v>
      </c>
      <c r="D77" s="8">
        <f t="shared" si="6"/>
        <v>225</v>
      </c>
      <c r="E77" s="9">
        <v>0.53800000000000003</v>
      </c>
      <c r="F77" s="10">
        <f t="shared" si="7"/>
        <v>121.05</v>
      </c>
      <c r="G77" s="8">
        <v>13</v>
      </c>
      <c r="H77" s="8">
        <v>13</v>
      </c>
      <c r="I77" s="8">
        <f t="shared" si="8"/>
        <v>0</v>
      </c>
      <c r="J77" s="9">
        <v>2.95</v>
      </c>
      <c r="K77" s="10">
        <f t="shared" si="9"/>
        <v>0</v>
      </c>
      <c r="L77" s="12">
        <f t="shared" si="10"/>
        <v>121.05</v>
      </c>
      <c r="M77" s="9">
        <f t="shared" si="11"/>
        <v>0</v>
      </c>
    </row>
    <row r="78" spans="1:13" x14ac:dyDescent="0.15">
      <c r="A78" s="9" t="s">
        <v>82</v>
      </c>
      <c r="B78" s="25">
        <v>354</v>
      </c>
      <c r="C78" s="25">
        <v>354</v>
      </c>
      <c r="D78" s="8">
        <f t="shared" si="6"/>
        <v>0</v>
      </c>
      <c r="E78" s="9">
        <v>0.53800000000000003</v>
      </c>
      <c r="F78" s="10">
        <f t="shared" si="7"/>
        <v>0</v>
      </c>
      <c r="G78" s="8">
        <v>5</v>
      </c>
      <c r="H78" s="8">
        <v>5</v>
      </c>
      <c r="I78" s="8">
        <f t="shared" si="8"/>
        <v>0</v>
      </c>
      <c r="J78" s="9">
        <v>2.95</v>
      </c>
      <c r="K78" s="10">
        <f t="shared" si="9"/>
        <v>0</v>
      </c>
      <c r="L78" s="12">
        <f t="shared" si="10"/>
        <v>0</v>
      </c>
      <c r="M78" s="9">
        <f t="shared" si="11"/>
        <v>0</v>
      </c>
    </row>
    <row r="79" spans="1:13" x14ac:dyDescent="0.15">
      <c r="A79" s="9" t="s">
        <v>83</v>
      </c>
      <c r="B79" s="25">
        <v>1477</v>
      </c>
      <c r="C79" s="25">
        <v>1564</v>
      </c>
      <c r="D79" s="8">
        <f t="shared" si="6"/>
        <v>87</v>
      </c>
      <c r="E79" s="9">
        <v>0.53800000000000003</v>
      </c>
      <c r="F79" s="10">
        <f t="shared" si="7"/>
        <v>46.805999999999997</v>
      </c>
      <c r="G79" s="8">
        <v>22</v>
      </c>
      <c r="H79" s="8">
        <v>23</v>
      </c>
      <c r="I79" s="8">
        <f t="shared" si="8"/>
        <v>1</v>
      </c>
      <c r="J79" s="9">
        <v>2.95</v>
      </c>
      <c r="K79" s="10">
        <f t="shared" si="9"/>
        <v>2.95</v>
      </c>
      <c r="L79" s="12">
        <f t="shared" si="10"/>
        <v>49.756</v>
      </c>
      <c r="M79" s="9">
        <f t="shared" si="11"/>
        <v>0.25</v>
      </c>
    </row>
    <row r="80" spans="1:13" x14ac:dyDescent="0.15">
      <c r="A80" s="9" t="s">
        <v>84</v>
      </c>
      <c r="B80" s="25">
        <v>257</v>
      </c>
      <c r="C80" s="25">
        <v>257</v>
      </c>
      <c r="D80" s="8">
        <f t="shared" si="6"/>
        <v>0</v>
      </c>
      <c r="E80" s="9">
        <v>0.53800000000000003</v>
      </c>
      <c r="F80" s="10">
        <f t="shared" si="7"/>
        <v>0</v>
      </c>
      <c r="G80" s="8">
        <v>5</v>
      </c>
      <c r="H80" s="8">
        <v>5</v>
      </c>
      <c r="I80" s="8">
        <f t="shared" si="8"/>
        <v>0</v>
      </c>
      <c r="J80" s="9">
        <v>2.95</v>
      </c>
      <c r="K80" s="10">
        <f t="shared" si="9"/>
        <v>0</v>
      </c>
      <c r="L80" s="12">
        <f t="shared" si="10"/>
        <v>0</v>
      </c>
      <c r="M80" s="9">
        <f t="shared" si="11"/>
        <v>0</v>
      </c>
    </row>
    <row r="81" spans="1:13" x14ac:dyDescent="0.15">
      <c r="A81" s="9" t="s">
        <v>85</v>
      </c>
      <c r="B81" s="25">
        <v>1460</v>
      </c>
      <c r="C81" s="25">
        <v>1532</v>
      </c>
      <c r="D81" s="8">
        <f t="shared" si="6"/>
        <v>72</v>
      </c>
      <c r="E81" s="9">
        <v>0.53800000000000003</v>
      </c>
      <c r="F81" s="10">
        <f t="shared" si="7"/>
        <v>38.735999999999997</v>
      </c>
      <c r="G81" s="8">
        <v>19</v>
      </c>
      <c r="H81" s="8">
        <v>19</v>
      </c>
      <c r="I81" s="8">
        <f t="shared" si="8"/>
        <v>0</v>
      </c>
      <c r="J81" s="9">
        <v>2.95</v>
      </c>
      <c r="K81" s="10">
        <f t="shared" si="9"/>
        <v>0</v>
      </c>
      <c r="L81" s="12">
        <f t="shared" si="10"/>
        <v>38.735999999999997</v>
      </c>
      <c r="M81" s="9">
        <f t="shared" si="11"/>
        <v>0</v>
      </c>
    </row>
    <row r="82" spans="1:13" x14ac:dyDescent="0.15">
      <c r="A82" s="14" t="s">
        <v>86</v>
      </c>
      <c r="B82" s="14">
        <f t="shared" ref="B82:I82" si="12">SUM(B5:B81)</f>
        <v>84028</v>
      </c>
      <c r="C82" s="14">
        <f t="shared" si="12"/>
        <v>89160</v>
      </c>
      <c r="D82" s="14">
        <f t="shared" si="12"/>
        <v>5132</v>
      </c>
      <c r="E82" s="14"/>
      <c r="F82" s="14">
        <f t="shared" si="12"/>
        <v>2761.0160000000001</v>
      </c>
      <c r="G82" s="14">
        <f t="shared" si="12"/>
        <v>2033</v>
      </c>
      <c r="H82" s="14">
        <f t="shared" si="12"/>
        <v>2118</v>
      </c>
      <c r="I82" s="14">
        <f t="shared" si="12"/>
        <v>85</v>
      </c>
      <c r="J82" s="14"/>
      <c r="K82" s="14">
        <f t="shared" ref="K82:M82" si="13">SUM(K5:K81)</f>
        <v>250.75</v>
      </c>
      <c r="L82" s="12">
        <f t="shared" si="13"/>
        <v>3011.7660000000001</v>
      </c>
      <c r="M82" s="29">
        <f t="shared" si="13"/>
        <v>21.25</v>
      </c>
    </row>
    <row r="83" spans="1:13" x14ac:dyDescent="0.15">
      <c r="A83" s="20"/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8"/>
      <c r="M83" s="18"/>
    </row>
    <row r="84" spans="1:13" x14ac:dyDescent="0.15">
      <c r="A84" s="20" t="s">
        <v>87</v>
      </c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8"/>
      <c r="M84" s="18"/>
    </row>
    <row r="85" spans="1:13" x14ac:dyDescent="0.15">
      <c r="A85" s="9" t="s">
        <v>2</v>
      </c>
      <c r="B85" s="24" t="s">
        <v>156</v>
      </c>
      <c r="C85" s="24" t="s">
        <v>157</v>
      </c>
      <c r="D85" s="9" t="s">
        <v>3</v>
      </c>
      <c r="E85" s="9" t="s">
        <v>4</v>
      </c>
      <c r="F85" s="23" t="s">
        <v>5</v>
      </c>
      <c r="G85" s="24" t="s">
        <v>156</v>
      </c>
      <c r="H85" s="24" t="s">
        <v>157</v>
      </c>
      <c r="I85" s="9" t="s">
        <v>6</v>
      </c>
      <c r="J85" s="9" t="s">
        <v>4</v>
      </c>
      <c r="K85" s="23" t="s">
        <v>7</v>
      </c>
      <c r="L85" s="23" t="s">
        <v>8</v>
      </c>
      <c r="M85" s="23" t="s">
        <v>158</v>
      </c>
    </row>
    <row r="86" spans="1:13" x14ac:dyDescent="0.15">
      <c r="A86" s="9" t="s">
        <v>88</v>
      </c>
      <c r="B86" s="25">
        <v>3992</v>
      </c>
      <c r="C86" s="25">
        <v>4329</v>
      </c>
      <c r="D86" s="9">
        <f t="shared" ref="D86:D149" si="14">C86-B86</f>
        <v>337</v>
      </c>
      <c r="E86" s="9">
        <v>0.53800000000000003</v>
      </c>
      <c r="F86" s="10">
        <f t="shared" ref="F86:F149" si="15">D86*E86</f>
        <v>181.30600000000001</v>
      </c>
      <c r="G86" s="9">
        <v>37</v>
      </c>
      <c r="H86" s="9">
        <v>39</v>
      </c>
      <c r="I86" s="9">
        <f t="shared" ref="I86:I149" si="16">H86-G86</f>
        <v>2</v>
      </c>
      <c r="J86" s="9">
        <v>2.95</v>
      </c>
      <c r="K86" s="10">
        <f t="shared" ref="K86:K149" si="17">I86*J86</f>
        <v>5.9</v>
      </c>
      <c r="L86" s="12">
        <f t="shared" ref="L86:L149" si="18">F86+K86</f>
        <v>187.20599999999999</v>
      </c>
      <c r="M86" s="9">
        <f t="shared" ref="M86:M149" si="19">0.25*I86</f>
        <v>0.5</v>
      </c>
    </row>
    <row r="87" spans="1:13" x14ac:dyDescent="0.15">
      <c r="A87" s="9" t="s">
        <v>89</v>
      </c>
      <c r="B87" s="25">
        <v>2939</v>
      </c>
      <c r="C87" s="25">
        <v>3167</v>
      </c>
      <c r="D87" s="9">
        <f t="shared" si="14"/>
        <v>228</v>
      </c>
      <c r="E87" s="9">
        <v>0.53800000000000003</v>
      </c>
      <c r="F87" s="10">
        <f t="shared" si="15"/>
        <v>122.664</v>
      </c>
      <c r="G87" s="9">
        <v>56</v>
      </c>
      <c r="H87" s="9">
        <v>58</v>
      </c>
      <c r="I87" s="9">
        <f t="shared" si="16"/>
        <v>2</v>
      </c>
      <c r="J87" s="9">
        <v>2.95</v>
      </c>
      <c r="K87" s="10">
        <f t="shared" si="17"/>
        <v>5.9</v>
      </c>
      <c r="L87" s="12">
        <f t="shared" si="18"/>
        <v>128.56399999999999</v>
      </c>
      <c r="M87" s="9">
        <f t="shared" si="19"/>
        <v>0.5</v>
      </c>
    </row>
    <row r="88" spans="1:13" x14ac:dyDescent="0.15">
      <c r="A88" s="9" t="s">
        <v>90</v>
      </c>
      <c r="B88" s="25">
        <v>2267</v>
      </c>
      <c r="C88" s="25">
        <v>2514</v>
      </c>
      <c r="D88" s="9">
        <f t="shared" si="14"/>
        <v>247</v>
      </c>
      <c r="E88" s="9">
        <v>0.53800000000000003</v>
      </c>
      <c r="F88" s="10">
        <f t="shared" si="15"/>
        <v>132.886</v>
      </c>
      <c r="G88" s="9">
        <v>43</v>
      </c>
      <c r="H88" s="9">
        <v>43</v>
      </c>
      <c r="I88" s="9">
        <f t="shared" si="16"/>
        <v>0</v>
      </c>
      <c r="J88" s="9">
        <v>2.95</v>
      </c>
      <c r="K88" s="10">
        <f t="shared" si="17"/>
        <v>0</v>
      </c>
      <c r="L88" s="12">
        <f t="shared" si="18"/>
        <v>132.886</v>
      </c>
      <c r="M88" s="9">
        <f t="shared" si="19"/>
        <v>0</v>
      </c>
    </row>
    <row r="89" spans="1:13" x14ac:dyDescent="0.15">
      <c r="A89" s="9" t="s">
        <v>91</v>
      </c>
      <c r="B89" s="25">
        <v>1281</v>
      </c>
      <c r="C89" s="25">
        <v>1333</v>
      </c>
      <c r="D89" s="9">
        <f t="shared" si="14"/>
        <v>52</v>
      </c>
      <c r="E89" s="9">
        <v>0.53800000000000003</v>
      </c>
      <c r="F89" s="10">
        <f t="shared" si="15"/>
        <v>27.975999999999999</v>
      </c>
      <c r="G89" s="9">
        <v>25</v>
      </c>
      <c r="H89" s="9">
        <v>26</v>
      </c>
      <c r="I89" s="9">
        <f t="shared" si="16"/>
        <v>1</v>
      </c>
      <c r="J89" s="9">
        <v>2.95</v>
      </c>
      <c r="K89" s="10">
        <f t="shared" si="17"/>
        <v>2.95</v>
      </c>
      <c r="L89" s="12">
        <f t="shared" si="18"/>
        <v>30.925999999999998</v>
      </c>
      <c r="M89" s="9">
        <f t="shared" si="19"/>
        <v>0.25</v>
      </c>
    </row>
    <row r="90" spans="1:13" x14ac:dyDescent="0.15">
      <c r="A90" s="9" t="s">
        <v>92</v>
      </c>
      <c r="B90" s="25">
        <v>620</v>
      </c>
      <c r="C90" s="25">
        <v>655</v>
      </c>
      <c r="D90" s="9">
        <f t="shared" si="14"/>
        <v>35</v>
      </c>
      <c r="E90" s="9">
        <v>0.53800000000000003</v>
      </c>
      <c r="F90" s="10">
        <f t="shared" si="15"/>
        <v>18.829999999999998</v>
      </c>
      <c r="G90" s="9">
        <v>30</v>
      </c>
      <c r="H90" s="9">
        <v>31</v>
      </c>
      <c r="I90" s="9">
        <f t="shared" si="16"/>
        <v>1</v>
      </c>
      <c r="J90" s="9">
        <v>2.95</v>
      </c>
      <c r="K90" s="10">
        <f t="shared" si="17"/>
        <v>2.95</v>
      </c>
      <c r="L90" s="12">
        <f t="shared" si="18"/>
        <v>21.78</v>
      </c>
      <c r="M90" s="9">
        <f t="shared" si="19"/>
        <v>0.25</v>
      </c>
    </row>
    <row r="91" spans="1:13" x14ac:dyDescent="0.15">
      <c r="A91" s="9" t="s">
        <v>93</v>
      </c>
      <c r="B91" s="25">
        <v>354</v>
      </c>
      <c r="C91" s="25">
        <v>363</v>
      </c>
      <c r="D91" s="9">
        <f t="shared" si="14"/>
        <v>9</v>
      </c>
      <c r="E91" s="9">
        <v>0.53800000000000003</v>
      </c>
      <c r="F91" s="10">
        <f t="shared" si="15"/>
        <v>4.8419999999999996</v>
      </c>
      <c r="G91" s="9">
        <v>22</v>
      </c>
      <c r="H91" s="9">
        <v>22</v>
      </c>
      <c r="I91" s="9">
        <f t="shared" si="16"/>
        <v>0</v>
      </c>
      <c r="J91" s="9">
        <v>2.95</v>
      </c>
      <c r="K91" s="10">
        <f t="shared" si="17"/>
        <v>0</v>
      </c>
      <c r="L91" s="12">
        <f t="shared" si="18"/>
        <v>4.8419999999999996</v>
      </c>
      <c r="M91" s="9">
        <f t="shared" si="19"/>
        <v>0</v>
      </c>
    </row>
    <row r="92" spans="1:13" x14ac:dyDescent="0.15">
      <c r="A92" s="9" t="s">
        <v>94</v>
      </c>
      <c r="B92" s="25">
        <v>884</v>
      </c>
      <c r="C92" s="25">
        <v>901</v>
      </c>
      <c r="D92" s="9">
        <f t="shared" si="14"/>
        <v>17</v>
      </c>
      <c r="E92" s="9">
        <v>0.53800000000000003</v>
      </c>
      <c r="F92" s="10">
        <f t="shared" si="15"/>
        <v>9.1460000000000008</v>
      </c>
      <c r="G92" s="9">
        <v>36</v>
      </c>
      <c r="H92" s="9">
        <v>37</v>
      </c>
      <c r="I92" s="9">
        <f t="shared" si="16"/>
        <v>1</v>
      </c>
      <c r="J92" s="9">
        <v>2.95</v>
      </c>
      <c r="K92" s="10">
        <f t="shared" si="17"/>
        <v>2.95</v>
      </c>
      <c r="L92" s="12">
        <f t="shared" si="18"/>
        <v>12.096</v>
      </c>
      <c r="M92" s="9">
        <f t="shared" si="19"/>
        <v>0.25</v>
      </c>
    </row>
    <row r="93" spans="1:13" x14ac:dyDescent="0.15">
      <c r="A93" s="9" t="s">
        <v>95</v>
      </c>
      <c r="B93" s="25">
        <v>569</v>
      </c>
      <c r="C93" s="25">
        <v>590</v>
      </c>
      <c r="D93" s="9">
        <f t="shared" si="14"/>
        <v>21</v>
      </c>
      <c r="E93" s="9">
        <v>0.53800000000000003</v>
      </c>
      <c r="F93" s="10">
        <f t="shared" si="15"/>
        <v>11.298</v>
      </c>
      <c r="G93" s="9">
        <v>32</v>
      </c>
      <c r="H93" s="9">
        <v>32</v>
      </c>
      <c r="I93" s="9">
        <f t="shared" si="16"/>
        <v>0</v>
      </c>
      <c r="J93" s="9">
        <v>2.95</v>
      </c>
      <c r="K93" s="10">
        <f t="shared" si="17"/>
        <v>0</v>
      </c>
      <c r="L93" s="12">
        <f t="shared" si="18"/>
        <v>11.298</v>
      </c>
      <c r="M93" s="9">
        <f t="shared" si="19"/>
        <v>0</v>
      </c>
    </row>
    <row r="94" spans="1:13" x14ac:dyDescent="0.15">
      <c r="A94" s="9" t="s">
        <v>96</v>
      </c>
      <c r="B94" s="25">
        <v>2892</v>
      </c>
      <c r="C94" s="25">
        <v>3056</v>
      </c>
      <c r="D94" s="9">
        <f t="shared" si="14"/>
        <v>164</v>
      </c>
      <c r="E94" s="9">
        <v>0.53800000000000003</v>
      </c>
      <c r="F94" s="10">
        <f t="shared" si="15"/>
        <v>88.231999999999999</v>
      </c>
      <c r="G94" s="9">
        <v>31</v>
      </c>
      <c r="H94" s="9">
        <v>31</v>
      </c>
      <c r="I94" s="9">
        <f t="shared" si="16"/>
        <v>0</v>
      </c>
      <c r="J94" s="9">
        <v>2.95</v>
      </c>
      <c r="K94" s="10">
        <f t="shared" si="17"/>
        <v>0</v>
      </c>
      <c r="L94" s="12">
        <f t="shared" si="18"/>
        <v>88.231999999999999</v>
      </c>
      <c r="M94" s="9">
        <f t="shared" si="19"/>
        <v>0</v>
      </c>
    </row>
    <row r="95" spans="1:13" x14ac:dyDescent="0.15">
      <c r="A95" s="9" t="s">
        <v>97</v>
      </c>
      <c r="B95" s="25">
        <v>1508</v>
      </c>
      <c r="C95" s="25">
        <v>1624</v>
      </c>
      <c r="D95" s="9">
        <f t="shared" si="14"/>
        <v>116</v>
      </c>
      <c r="E95" s="9">
        <v>0.53800000000000003</v>
      </c>
      <c r="F95" s="10">
        <f t="shared" si="15"/>
        <v>62.408000000000001</v>
      </c>
      <c r="G95" s="9">
        <v>32</v>
      </c>
      <c r="H95" s="9">
        <v>33</v>
      </c>
      <c r="I95" s="9">
        <f t="shared" si="16"/>
        <v>1</v>
      </c>
      <c r="J95" s="9">
        <v>2.95</v>
      </c>
      <c r="K95" s="10">
        <f t="shared" si="17"/>
        <v>2.95</v>
      </c>
      <c r="L95" s="12">
        <f t="shared" si="18"/>
        <v>65.358000000000004</v>
      </c>
      <c r="M95" s="9">
        <f t="shared" si="19"/>
        <v>0.25</v>
      </c>
    </row>
    <row r="96" spans="1:13" x14ac:dyDescent="0.15">
      <c r="A96" s="9" t="s">
        <v>98</v>
      </c>
      <c r="B96" s="26">
        <v>407</v>
      </c>
      <c r="C96" s="26">
        <v>426</v>
      </c>
      <c r="D96" s="9">
        <f t="shared" si="14"/>
        <v>19</v>
      </c>
      <c r="E96" s="9">
        <v>0.53800000000000003</v>
      </c>
      <c r="F96" s="10">
        <f t="shared" si="15"/>
        <v>10.222</v>
      </c>
      <c r="G96" s="9">
        <v>31</v>
      </c>
      <c r="H96" s="9">
        <v>32</v>
      </c>
      <c r="I96" s="9">
        <f t="shared" si="16"/>
        <v>1</v>
      </c>
      <c r="J96" s="9">
        <v>2.95</v>
      </c>
      <c r="K96" s="10">
        <f t="shared" si="17"/>
        <v>2.95</v>
      </c>
      <c r="L96" s="12">
        <f t="shared" si="18"/>
        <v>13.172000000000001</v>
      </c>
      <c r="M96" s="9">
        <f t="shared" si="19"/>
        <v>0.25</v>
      </c>
    </row>
    <row r="97" spans="1:13" x14ac:dyDescent="0.15">
      <c r="A97" s="9" t="s">
        <v>99</v>
      </c>
      <c r="B97" s="26">
        <v>3142</v>
      </c>
      <c r="C97" s="26">
        <v>3357</v>
      </c>
      <c r="D97" s="9">
        <f t="shared" si="14"/>
        <v>215</v>
      </c>
      <c r="E97" s="9">
        <v>0.53800000000000003</v>
      </c>
      <c r="F97" s="10">
        <f t="shared" si="15"/>
        <v>115.67</v>
      </c>
      <c r="G97" s="9">
        <v>30</v>
      </c>
      <c r="H97" s="9">
        <v>31</v>
      </c>
      <c r="I97" s="9">
        <f t="shared" si="16"/>
        <v>1</v>
      </c>
      <c r="J97" s="9">
        <v>2.95</v>
      </c>
      <c r="K97" s="10">
        <f t="shared" si="17"/>
        <v>2.95</v>
      </c>
      <c r="L97" s="12">
        <f t="shared" si="18"/>
        <v>118.62</v>
      </c>
      <c r="M97" s="9">
        <f t="shared" si="19"/>
        <v>0.25</v>
      </c>
    </row>
    <row r="98" spans="1:13" x14ac:dyDescent="0.15">
      <c r="A98" s="9" t="s">
        <v>100</v>
      </c>
      <c r="B98" s="26">
        <v>672</v>
      </c>
      <c r="C98" s="26">
        <v>672</v>
      </c>
      <c r="D98" s="9">
        <f t="shared" si="14"/>
        <v>0</v>
      </c>
      <c r="E98" s="9">
        <v>0.53800000000000003</v>
      </c>
      <c r="F98" s="10">
        <f t="shared" si="15"/>
        <v>0</v>
      </c>
      <c r="G98" s="9">
        <v>12</v>
      </c>
      <c r="H98" s="9">
        <v>12</v>
      </c>
      <c r="I98" s="9">
        <f t="shared" si="16"/>
        <v>0</v>
      </c>
      <c r="J98" s="9">
        <v>2.95</v>
      </c>
      <c r="K98" s="10">
        <f t="shared" si="17"/>
        <v>0</v>
      </c>
      <c r="L98" s="12">
        <f t="shared" si="18"/>
        <v>0</v>
      </c>
      <c r="M98" s="9">
        <f t="shared" si="19"/>
        <v>0</v>
      </c>
    </row>
    <row r="99" spans="1:13" x14ac:dyDescent="0.15">
      <c r="A99" s="9" t="s">
        <v>101</v>
      </c>
      <c r="B99" s="26">
        <v>915</v>
      </c>
      <c r="C99" s="26">
        <v>1265</v>
      </c>
      <c r="D99" s="9">
        <f t="shared" si="14"/>
        <v>350</v>
      </c>
      <c r="E99" s="9">
        <v>0.53800000000000003</v>
      </c>
      <c r="F99" s="10">
        <f t="shared" si="15"/>
        <v>188.3</v>
      </c>
      <c r="G99" s="9">
        <v>23</v>
      </c>
      <c r="H99" s="9">
        <v>28</v>
      </c>
      <c r="I99" s="9">
        <f t="shared" si="16"/>
        <v>5</v>
      </c>
      <c r="J99" s="9">
        <v>2.95</v>
      </c>
      <c r="K99" s="10">
        <f t="shared" si="17"/>
        <v>14.75</v>
      </c>
      <c r="L99" s="12">
        <f t="shared" si="18"/>
        <v>203.05</v>
      </c>
      <c r="M99" s="9">
        <f t="shared" si="19"/>
        <v>1.25</v>
      </c>
    </row>
    <row r="100" spans="1:13" x14ac:dyDescent="0.15">
      <c r="A100" s="9" t="s">
        <v>102</v>
      </c>
      <c r="B100" s="26">
        <v>511</v>
      </c>
      <c r="C100" s="26">
        <v>517</v>
      </c>
      <c r="D100" s="9">
        <f t="shared" si="14"/>
        <v>6</v>
      </c>
      <c r="E100" s="9">
        <v>0.53800000000000003</v>
      </c>
      <c r="F100" s="10">
        <f t="shared" si="15"/>
        <v>3.2280000000000002</v>
      </c>
      <c r="G100" s="9">
        <v>13</v>
      </c>
      <c r="H100" s="9">
        <v>13</v>
      </c>
      <c r="I100" s="9">
        <f t="shared" si="16"/>
        <v>0</v>
      </c>
      <c r="J100" s="9">
        <v>2.95</v>
      </c>
      <c r="K100" s="10">
        <f t="shared" si="17"/>
        <v>0</v>
      </c>
      <c r="L100" s="12">
        <f t="shared" si="18"/>
        <v>3.2280000000000002</v>
      </c>
      <c r="M100" s="9">
        <f t="shared" si="19"/>
        <v>0</v>
      </c>
    </row>
    <row r="101" spans="1:13" x14ac:dyDescent="0.15">
      <c r="A101" s="9" t="s">
        <v>103</v>
      </c>
      <c r="B101" s="25">
        <v>138</v>
      </c>
      <c r="C101" s="25">
        <v>138</v>
      </c>
      <c r="D101" s="9">
        <f t="shared" si="14"/>
        <v>0</v>
      </c>
      <c r="E101" s="9">
        <v>0.53800000000000003</v>
      </c>
      <c r="F101" s="10">
        <f t="shared" si="15"/>
        <v>0</v>
      </c>
      <c r="G101" s="9">
        <v>0</v>
      </c>
      <c r="H101" s="9">
        <v>0</v>
      </c>
      <c r="I101" s="9">
        <f t="shared" si="16"/>
        <v>0</v>
      </c>
      <c r="J101" s="9">
        <v>2.95</v>
      </c>
      <c r="K101" s="10">
        <f t="shared" si="17"/>
        <v>0</v>
      </c>
      <c r="L101" s="12">
        <f t="shared" si="18"/>
        <v>0</v>
      </c>
      <c r="M101" s="9">
        <f t="shared" si="19"/>
        <v>0</v>
      </c>
    </row>
    <row r="102" spans="1:13" x14ac:dyDescent="0.15">
      <c r="A102" s="9" t="s">
        <v>104</v>
      </c>
      <c r="B102" s="25">
        <v>887</v>
      </c>
      <c r="C102" s="25">
        <v>915</v>
      </c>
      <c r="D102" s="9">
        <f t="shared" si="14"/>
        <v>28</v>
      </c>
      <c r="E102" s="9">
        <v>0.53800000000000003</v>
      </c>
      <c r="F102" s="10">
        <f t="shared" si="15"/>
        <v>15.064</v>
      </c>
      <c r="G102" s="9">
        <v>13</v>
      </c>
      <c r="H102" s="9">
        <v>13</v>
      </c>
      <c r="I102" s="9">
        <f t="shared" si="16"/>
        <v>0</v>
      </c>
      <c r="J102" s="9">
        <v>2.95</v>
      </c>
      <c r="K102" s="10">
        <f t="shared" si="17"/>
        <v>0</v>
      </c>
      <c r="L102" s="12">
        <f t="shared" si="18"/>
        <v>15.064</v>
      </c>
      <c r="M102" s="9">
        <f t="shared" si="19"/>
        <v>0</v>
      </c>
    </row>
    <row r="103" spans="1:13" x14ac:dyDescent="0.15">
      <c r="A103" s="9" t="s">
        <v>105</v>
      </c>
      <c r="B103" s="25">
        <v>605</v>
      </c>
      <c r="C103" s="25">
        <v>616</v>
      </c>
      <c r="D103" s="9">
        <f t="shared" si="14"/>
        <v>11</v>
      </c>
      <c r="E103" s="9">
        <v>0.53800000000000003</v>
      </c>
      <c r="F103" s="10">
        <f t="shared" si="15"/>
        <v>5.9180000000000001</v>
      </c>
      <c r="G103" s="9">
        <v>3</v>
      </c>
      <c r="H103" s="9">
        <v>3</v>
      </c>
      <c r="I103" s="9">
        <f t="shared" si="16"/>
        <v>0</v>
      </c>
      <c r="J103" s="9">
        <v>2.95</v>
      </c>
      <c r="K103" s="10">
        <f t="shared" si="17"/>
        <v>0</v>
      </c>
      <c r="L103" s="12">
        <f t="shared" si="18"/>
        <v>5.9180000000000001</v>
      </c>
      <c r="M103" s="9">
        <f t="shared" si="19"/>
        <v>0</v>
      </c>
    </row>
    <row r="104" spans="1:13" x14ac:dyDescent="0.15">
      <c r="A104" s="9" t="s">
        <v>106</v>
      </c>
      <c r="B104" s="25">
        <v>1724</v>
      </c>
      <c r="C104" s="25">
        <v>1761</v>
      </c>
      <c r="D104" s="9">
        <f t="shared" si="14"/>
        <v>37</v>
      </c>
      <c r="E104" s="9">
        <v>0.53800000000000003</v>
      </c>
      <c r="F104" s="10">
        <f t="shared" si="15"/>
        <v>19.905999999999999</v>
      </c>
      <c r="G104" s="9">
        <v>37</v>
      </c>
      <c r="H104" s="9">
        <v>38</v>
      </c>
      <c r="I104" s="9">
        <f t="shared" si="16"/>
        <v>1</v>
      </c>
      <c r="J104" s="9">
        <v>2.95</v>
      </c>
      <c r="K104" s="10">
        <f t="shared" si="17"/>
        <v>2.95</v>
      </c>
      <c r="L104" s="12">
        <f t="shared" si="18"/>
        <v>22.856000000000002</v>
      </c>
      <c r="M104" s="9">
        <f t="shared" si="19"/>
        <v>0.25</v>
      </c>
    </row>
    <row r="105" spans="1:13" x14ac:dyDescent="0.15">
      <c r="A105" s="9" t="s">
        <v>107</v>
      </c>
      <c r="B105" s="25">
        <v>763</v>
      </c>
      <c r="C105" s="25">
        <v>781</v>
      </c>
      <c r="D105" s="9">
        <f t="shared" si="14"/>
        <v>18</v>
      </c>
      <c r="E105" s="9">
        <v>0.53800000000000003</v>
      </c>
      <c r="F105" s="10">
        <f t="shared" si="15"/>
        <v>9.6839999999999993</v>
      </c>
      <c r="G105" s="9">
        <v>14</v>
      </c>
      <c r="H105" s="9">
        <v>14</v>
      </c>
      <c r="I105" s="9">
        <f t="shared" si="16"/>
        <v>0</v>
      </c>
      <c r="J105" s="9">
        <v>2.95</v>
      </c>
      <c r="K105" s="10">
        <f t="shared" si="17"/>
        <v>0</v>
      </c>
      <c r="L105" s="12">
        <f t="shared" si="18"/>
        <v>9.6839999999999993</v>
      </c>
      <c r="M105" s="9">
        <f t="shared" si="19"/>
        <v>0</v>
      </c>
    </row>
    <row r="106" spans="1:13" x14ac:dyDescent="0.15">
      <c r="A106" s="9" t="s">
        <v>108</v>
      </c>
      <c r="B106" s="25">
        <v>1045</v>
      </c>
      <c r="C106" s="25">
        <v>1151</v>
      </c>
      <c r="D106" s="9">
        <f t="shared" si="14"/>
        <v>106</v>
      </c>
      <c r="E106" s="9">
        <v>0.53800000000000003</v>
      </c>
      <c r="F106" s="10">
        <f t="shared" si="15"/>
        <v>57.027999999999999</v>
      </c>
      <c r="G106" s="9">
        <v>43</v>
      </c>
      <c r="H106" s="9">
        <v>46</v>
      </c>
      <c r="I106" s="9">
        <f t="shared" si="16"/>
        <v>3</v>
      </c>
      <c r="J106" s="9">
        <v>2.95</v>
      </c>
      <c r="K106" s="10">
        <f t="shared" si="17"/>
        <v>8.85</v>
      </c>
      <c r="L106" s="12">
        <f t="shared" si="18"/>
        <v>65.878</v>
      </c>
      <c r="M106" s="9">
        <f t="shared" si="19"/>
        <v>0.75</v>
      </c>
    </row>
    <row r="107" spans="1:13" x14ac:dyDescent="0.15">
      <c r="A107" s="9" t="s">
        <v>109</v>
      </c>
      <c r="B107" s="25">
        <v>699</v>
      </c>
      <c r="C107" s="25">
        <v>720</v>
      </c>
      <c r="D107" s="9">
        <f t="shared" si="14"/>
        <v>21</v>
      </c>
      <c r="E107" s="9">
        <v>0.53800000000000003</v>
      </c>
      <c r="F107" s="10">
        <f t="shared" si="15"/>
        <v>11.298</v>
      </c>
      <c r="G107" s="9">
        <v>7</v>
      </c>
      <c r="H107" s="9">
        <v>7</v>
      </c>
      <c r="I107" s="9">
        <f t="shared" si="16"/>
        <v>0</v>
      </c>
      <c r="J107" s="9">
        <v>2.95</v>
      </c>
      <c r="K107" s="10">
        <f t="shared" si="17"/>
        <v>0</v>
      </c>
      <c r="L107" s="12">
        <f t="shared" si="18"/>
        <v>11.298</v>
      </c>
      <c r="M107" s="9">
        <f t="shared" si="19"/>
        <v>0</v>
      </c>
    </row>
    <row r="108" spans="1:13" x14ac:dyDescent="0.15">
      <c r="A108" s="9" t="s">
        <v>110</v>
      </c>
      <c r="B108" s="25">
        <v>741</v>
      </c>
      <c r="C108" s="25">
        <v>788</v>
      </c>
      <c r="D108" s="9">
        <f t="shared" si="14"/>
        <v>47</v>
      </c>
      <c r="E108" s="9">
        <v>0.53800000000000003</v>
      </c>
      <c r="F108" s="10">
        <f t="shared" si="15"/>
        <v>25.286000000000001</v>
      </c>
      <c r="G108" s="9">
        <v>8</v>
      </c>
      <c r="H108" s="9">
        <v>8</v>
      </c>
      <c r="I108" s="9">
        <f t="shared" si="16"/>
        <v>0</v>
      </c>
      <c r="J108" s="9">
        <v>2.95</v>
      </c>
      <c r="K108" s="10">
        <f t="shared" si="17"/>
        <v>0</v>
      </c>
      <c r="L108" s="12">
        <f t="shared" si="18"/>
        <v>25.286000000000001</v>
      </c>
      <c r="M108" s="9">
        <f t="shared" si="19"/>
        <v>0</v>
      </c>
    </row>
    <row r="109" spans="1:13" x14ac:dyDescent="0.15">
      <c r="A109" s="9" t="s">
        <v>111</v>
      </c>
      <c r="B109" s="25">
        <v>289</v>
      </c>
      <c r="C109" s="25">
        <v>290</v>
      </c>
      <c r="D109" s="9">
        <f t="shared" si="14"/>
        <v>1</v>
      </c>
      <c r="E109" s="9">
        <v>0.53800000000000003</v>
      </c>
      <c r="F109" s="10">
        <f t="shared" si="15"/>
        <v>0.53800000000000003</v>
      </c>
      <c r="G109" s="9">
        <v>17</v>
      </c>
      <c r="H109" s="9">
        <v>17</v>
      </c>
      <c r="I109" s="9">
        <f t="shared" si="16"/>
        <v>0</v>
      </c>
      <c r="J109" s="9">
        <v>2.95</v>
      </c>
      <c r="K109" s="10">
        <f t="shared" si="17"/>
        <v>0</v>
      </c>
      <c r="L109" s="12">
        <f t="shared" si="18"/>
        <v>0.53800000000000003</v>
      </c>
      <c r="M109" s="9">
        <f t="shared" si="19"/>
        <v>0</v>
      </c>
    </row>
    <row r="110" spans="1:13" x14ac:dyDescent="0.15">
      <c r="A110" s="9" t="s">
        <v>112</v>
      </c>
      <c r="B110" s="25">
        <v>213</v>
      </c>
      <c r="C110" s="25">
        <v>214</v>
      </c>
      <c r="D110" s="9">
        <f t="shared" si="14"/>
        <v>1</v>
      </c>
      <c r="E110" s="9">
        <v>0.53800000000000003</v>
      </c>
      <c r="F110" s="10">
        <f t="shared" si="15"/>
        <v>0.53800000000000003</v>
      </c>
      <c r="G110" s="9">
        <v>15</v>
      </c>
      <c r="H110" s="9">
        <v>15</v>
      </c>
      <c r="I110" s="9">
        <f t="shared" si="16"/>
        <v>0</v>
      </c>
      <c r="J110" s="9">
        <v>2.95</v>
      </c>
      <c r="K110" s="10">
        <f t="shared" si="17"/>
        <v>0</v>
      </c>
      <c r="L110" s="12">
        <f t="shared" si="18"/>
        <v>0.53800000000000003</v>
      </c>
      <c r="M110" s="9">
        <f t="shared" si="19"/>
        <v>0</v>
      </c>
    </row>
    <row r="111" spans="1:13" x14ac:dyDescent="0.15">
      <c r="A111" s="9" t="s">
        <v>113</v>
      </c>
      <c r="B111" s="25">
        <v>1809</v>
      </c>
      <c r="C111" s="25">
        <v>1810</v>
      </c>
      <c r="D111" s="9">
        <f t="shared" si="14"/>
        <v>1</v>
      </c>
      <c r="E111" s="9">
        <v>0.53800000000000003</v>
      </c>
      <c r="F111" s="10">
        <f t="shared" si="15"/>
        <v>0.53800000000000003</v>
      </c>
      <c r="G111" s="9">
        <v>34</v>
      </c>
      <c r="H111" s="9">
        <v>34</v>
      </c>
      <c r="I111" s="9">
        <f t="shared" si="16"/>
        <v>0</v>
      </c>
      <c r="J111" s="9">
        <v>2.95</v>
      </c>
      <c r="K111" s="10">
        <f t="shared" si="17"/>
        <v>0</v>
      </c>
      <c r="L111" s="12">
        <f t="shared" si="18"/>
        <v>0.53800000000000003</v>
      </c>
      <c r="M111" s="9">
        <f t="shared" si="19"/>
        <v>0</v>
      </c>
    </row>
    <row r="112" spans="1:13" x14ac:dyDescent="0.15">
      <c r="A112" s="9" t="s">
        <v>114</v>
      </c>
      <c r="B112" s="25">
        <v>687</v>
      </c>
      <c r="C112" s="25">
        <v>714</v>
      </c>
      <c r="D112" s="9">
        <f t="shared" si="14"/>
        <v>27</v>
      </c>
      <c r="E112" s="9">
        <v>0.53800000000000003</v>
      </c>
      <c r="F112" s="10">
        <f t="shared" si="15"/>
        <v>14.526</v>
      </c>
      <c r="G112" s="9">
        <v>57</v>
      </c>
      <c r="H112" s="9">
        <v>59</v>
      </c>
      <c r="I112" s="9">
        <f t="shared" si="16"/>
        <v>2</v>
      </c>
      <c r="J112" s="9">
        <v>2.95</v>
      </c>
      <c r="K112" s="10">
        <f t="shared" si="17"/>
        <v>5.9</v>
      </c>
      <c r="L112" s="12">
        <f t="shared" si="18"/>
        <v>20.425999999999998</v>
      </c>
      <c r="M112" s="9">
        <f t="shared" si="19"/>
        <v>0.5</v>
      </c>
    </row>
    <row r="113" spans="1:13" x14ac:dyDescent="0.15">
      <c r="A113" s="9" t="s">
        <v>115</v>
      </c>
      <c r="B113" s="25">
        <v>1519</v>
      </c>
      <c r="C113" s="25">
        <v>1579</v>
      </c>
      <c r="D113" s="9">
        <f t="shared" si="14"/>
        <v>60</v>
      </c>
      <c r="E113" s="9">
        <v>0.53800000000000003</v>
      </c>
      <c r="F113" s="10">
        <f t="shared" si="15"/>
        <v>32.28</v>
      </c>
      <c r="G113" s="9">
        <v>54</v>
      </c>
      <c r="H113" s="9">
        <v>56</v>
      </c>
      <c r="I113" s="9">
        <f t="shared" si="16"/>
        <v>2</v>
      </c>
      <c r="J113" s="9">
        <v>2.95</v>
      </c>
      <c r="K113" s="10">
        <f t="shared" si="17"/>
        <v>5.9</v>
      </c>
      <c r="L113" s="12">
        <f t="shared" si="18"/>
        <v>38.18</v>
      </c>
      <c r="M113" s="9">
        <f t="shared" si="19"/>
        <v>0.5</v>
      </c>
    </row>
    <row r="114" spans="1:13" x14ac:dyDescent="0.15">
      <c r="A114" s="9" t="s">
        <v>116</v>
      </c>
      <c r="B114" s="25">
        <v>1473</v>
      </c>
      <c r="C114" s="25">
        <v>1513</v>
      </c>
      <c r="D114" s="9">
        <f t="shared" si="14"/>
        <v>40</v>
      </c>
      <c r="E114" s="9">
        <v>0.53800000000000003</v>
      </c>
      <c r="F114" s="10">
        <f t="shared" si="15"/>
        <v>21.52</v>
      </c>
      <c r="G114" s="9">
        <v>34</v>
      </c>
      <c r="H114" s="9">
        <v>35</v>
      </c>
      <c r="I114" s="9">
        <f t="shared" si="16"/>
        <v>1</v>
      </c>
      <c r="J114" s="9">
        <v>2.95</v>
      </c>
      <c r="K114" s="10">
        <f t="shared" si="17"/>
        <v>2.95</v>
      </c>
      <c r="L114" s="12">
        <f t="shared" si="18"/>
        <v>24.47</v>
      </c>
      <c r="M114" s="9">
        <f t="shared" si="19"/>
        <v>0.25</v>
      </c>
    </row>
    <row r="115" spans="1:13" x14ac:dyDescent="0.15">
      <c r="A115" s="9" t="s">
        <v>117</v>
      </c>
      <c r="B115" s="25">
        <v>970</v>
      </c>
      <c r="C115" s="25">
        <v>1082</v>
      </c>
      <c r="D115" s="9">
        <f t="shared" si="14"/>
        <v>112</v>
      </c>
      <c r="E115" s="9">
        <v>0.53800000000000003</v>
      </c>
      <c r="F115" s="10">
        <f t="shared" si="15"/>
        <v>60.256</v>
      </c>
      <c r="G115" s="9">
        <v>42</v>
      </c>
      <c r="H115" s="9">
        <v>43</v>
      </c>
      <c r="I115" s="9">
        <f t="shared" si="16"/>
        <v>1</v>
      </c>
      <c r="J115" s="9">
        <v>2.95</v>
      </c>
      <c r="K115" s="10">
        <f t="shared" si="17"/>
        <v>2.95</v>
      </c>
      <c r="L115" s="12">
        <f t="shared" si="18"/>
        <v>63.206000000000003</v>
      </c>
      <c r="M115" s="9">
        <f t="shared" si="19"/>
        <v>0.25</v>
      </c>
    </row>
    <row r="116" spans="1:13" x14ac:dyDescent="0.15">
      <c r="A116" s="9" t="s">
        <v>118</v>
      </c>
      <c r="B116" s="25">
        <v>2285</v>
      </c>
      <c r="C116" s="25">
        <v>2400</v>
      </c>
      <c r="D116" s="9">
        <f t="shared" si="14"/>
        <v>115</v>
      </c>
      <c r="E116" s="9">
        <v>0.53800000000000003</v>
      </c>
      <c r="F116" s="10">
        <f t="shared" si="15"/>
        <v>61.87</v>
      </c>
      <c r="G116" s="9">
        <v>69</v>
      </c>
      <c r="H116" s="9">
        <v>71</v>
      </c>
      <c r="I116" s="9">
        <f t="shared" si="16"/>
        <v>2</v>
      </c>
      <c r="J116" s="9">
        <v>2.95</v>
      </c>
      <c r="K116" s="10">
        <f t="shared" si="17"/>
        <v>5.9</v>
      </c>
      <c r="L116" s="12">
        <f t="shared" si="18"/>
        <v>67.77</v>
      </c>
      <c r="M116" s="9">
        <f t="shared" si="19"/>
        <v>0.5</v>
      </c>
    </row>
    <row r="117" spans="1:13" x14ac:dyDescent="0.15">
      <c r="A117" s="9" t="s">
        <v>119</v>
      </c>
      <c r="B117" s="25">
        <v>1716</v>
      </c>
      <c r="C117" s="25">
        <v>1976</v>
      </c>
      <c r="D117" s="9">
        <f t="shared" si="14"/>
        <v>260</v>
      </c>
      <c r="E117" s="9">
        <v>0.53800000000000003</v>
      </c>
      <c r="F117" s="10">
        <f t="shared" si="15"/>
        <v>139.88</v>
      </c>
      <c r="G117" s="9">
        <v>10</v>
      </c>
      <c r="H117" s="9">
        <v>10</v>
      </c>
      <c r="I117" s="9">
        <f t="shared" si="16"/>
        <v>0</v>
      </c>
      <c r="J117" s="9">
        <v>2.95</v>
      </c>
      <c r="K117" s="10">
        <f t="shared" si="17"/>
        <v>0</v>
      </c>
      <c r="L117" s="12">
        <f t="shared" si="18"/>
        <v>139.88</v>
      </c>
      <c r="M117" s="9">
        <f t="shared" si="19"/>
        <v>0</v>
      </c>
    </row>
    <row r="118" spans="1:13" x14ac:dyDescent="0.15">
      <c r="A118" s="9" t="s">
        <v>120</v>
      </c>
      <c r="B118" s="25">
        <v>442</v>
      </c>
      <c r="C118" s="25">
        <v>451</v>
      </c>
      <c r="D118" s="9">
        <f t="shared" si="14"/>
        <v>9</v>
      </c>
      <c r="E118" s="9">
        <v>0.53800000000000003</v>
      </c>
      <c r="F118" s="10">
        <f t="shared" si="15"/>
        <v>4.8419999999999996</v>
      </c>
      <c r="G118" s="9">
        <v>37</v>
      </c>
      <c r="H118" s="9">
        <v>38</v>
      </c>
      <c r="I118" s="9">
        <f t="shared" si="16"/>
        <v>1</v>
      </c>
      <c r="J118" s="9">
        <v>2.95</v>
      </c>
      <c r="K118" s="10">
        <f t="shared" si="17"/>
        <v>2.95</v>
      </c>
      <c r="L118" s="12">
        <f t="shared" si="18"/>
        <v>7.7919999999999998</v>
      </c>
      <c r="M118" s="9">
        <f t="shared" si="19"/>
        <v>0.25</v>
      </c>
    </row>
    <row r="119" spans="1:13" x14ac:dyDescent="0.15">
      <c r="A119" s="9" t="s">
        <v>121</v>
      </c>
      <c r="B119" s="25">
        <v>1243</v>
      </c>
      <c r="C119" s="25">
        <v>1280</v>
      </c>
      <c r="D119" s="9">
        <f t="shared" si="14"/>
        <v>37</v>
      </c>
      <c r="E119" s="9">
        <v>0.53800000000000003</v>
      </c>
      <c r="F119" s="10">
        <f t="shared" si="15"/>
        <v>19.905999999999999</v>
      </c>
      <c r="G119" s="9">
        <v>54</v>
      </c>
      <c r="H119" s="9">
        <v>55</v>
      </c>
      <c r="I119" s="9">
        <f t="shared" si="16"/>
        <v>1</v>
      </c>
      <c r="J119" s="9">
        <v>2.95</v>
      </c>
      <c r="K119" s="10">
        <f t="shared" si="17"/>
        <v>2.95</v>
      </c>
      <c r="L119" s="12">
        <f t="shared" si="18"/>
        <v>22.856000000000002</v>
      </c>
      <c r="M119" s="9">
        <f t="shared" si="19"/>
        <v>0.25</v>
      </c>
    </row>
    <row r="120" spans="1:13" x14ac:dyDescent="0.15">
      <c r="A120" s="9" t="s">
        <v>122</v>
      </c>
      <c r="B120" s="25">
        <v>230</v>
      </c>
      <c r="C120" s="25">
        <v>232</v>
      </c>
      <c r="D120" s="9">
        <f t="shared" si="14"/>
        <v>2</v>
      </c>
      <c r="E120" s="9">
        <v>0.53800000000000003</v>
      </c>
      <c r="F120" s="10">
        <f t="shared" si="15"/>
        <v>1.0760000000000001</v>
      </c>
      <c r="G120" s="9">
        <v>11</v>
      </c>
      <c r="H120" s="9">
        <v>11</v>
      </c>
      <c r="I120" s="9">
        <f t="shared" si="16"/>
        <v>0</v>
      </c>
      <c r="J120" s="9">
        <v>2.95</v>
      </c>
      <c r="K120" s="10">
        <f t="shared" si="17"/>
        <v>0</v>
      </c>
      <c r="L120" s="12">
        <f t="shared" si="18"/>
        <v>1.0760000000000001</v>
      </c>
      <c r="M120" s="9">
        <f t="shared" si="19"/>
        <v>0</v>
      </c>
    </row>
    <row r="121" spans="1:13" x14ac:dyDescent="0.15">
      <c r="A121" s="9" t="s">
        <v>123</v>
      </c>
      <c r="B121" s="25">
        <v>692</v>
      </c>
      <c r="C121" s="25">
        <v>704</v>
      </c>
      <c r="D121" s="9">
        <f t="shared" si="14"/>
        <v>12</v>
      </c>
      <c r="E121" s="9">
        <v>0.53800000000000003</v>
      </c>
      <c r="F121" s="10">
        <f t="shared" si="15"/>
        <v>6.4560000000000004</v>
      </c>
      <c r="G121" s="9">
        <v>13</v>
      </c>
      <c r="H121" s="9">
        <v>13</v>
      </c>
      <c r="I121" s="9">
        <f t="shared" si="16"/>
        <v>0</v>
      </c>
      <c r="J121" s="9">
        <v>2.95</v>
      </c>
      <c r="K121" s="10">
        <f t="shared" si="17"/>
        <v>0</v>
      </c>
      <c r="L121" s="12">
        <f t="shared" si="18"/>
        <v>6.4560000000000004</v>
      </c>
      <c r="M121" s="9">
        <f t="shared" si="19"/>
        <v>0</v>
      </c>
    </row>
    <row r="122" spans="1:13" x14ac:dyDescent="0.15">
      <c r="A122" s="9" t="s">
        <v>124</v>
      </c>
      <c r="B122" s="25">
        <v>805</v>
      </c>
      <c r="C122" s="25">
        <v>1014</v>
      </c>
      <c r="D122" s="9">
        <f t="shared" si="14"/>
        <v>209</v>
      </c>
      <c r="E122" s="9">
        <v>0.53800000000000003</v>
      </c>
      <c r="F122" s="10">
        <f t="shared" si="15"/>
        <v>112.44199999999999</v>
      </c>
      <c r="G122" s="9">
        <v>14</v>
      </c>
      <c r="H122" s="9">
        <v>16</v>
      </c>
      <c r="I122" s="9">
        <f t="shared" si="16"/>
        <v>2</v>
      </c>
      <c r="J122" s="9">
        <v>2.95</v>
      </c>
      <c r="K122" s="10">
        <f t="shared" si="17"/>
        <v>5.9</v>
      </c>
      <c r="L122" s="12">
        <f t="shared" si="18"/>
        <v>118.342</v>
      </c>
      <c r="M122" s="9">
        <f t="shared" si="19"/>
        <v>0.5</v>
      </c>
    </row>
    <row r="123" spans="1:13" x14ac:dyDescent="0.15">
      <c r="A123" s="9" t="s">
        <v>125</v>
      </c>
      <c r="B123" s="25">
        <v>455</v>
      </c>
      <c r="C123" s="25">
        <v>457</v>
      </c>
      <c r="D123" s="9">
        <f t="shared" si="14"/>
        <v>2</v>
      </c>
      <c r="E123" s="9">
        <v>0.53800000000000003</v>
      </c>
      <c r="F123" s="10">
        <f t="shared" si="15"/>
        <v>1.0760000000000001</v>
      </c>
      <c r="G123" s="9">
        <v>14</v>
      </c>
      <c r="H123" s="9">
        <v>14</v>
      </c>
      <c r="I123" s="9">
        <f t="shared" si="16"/>
        <v>0</v>
      </c>
      <c r="J123" s="9">
        <v>2.95</v>
      </c>
      <c r="K123" s="10">
        <f t="shared" si="17"/>
        <v>0</v>
      </c>
      <c r="L123" s="12">
        <f t="shared" si="18"/>
        <v>1.0760000000000001</v>
      </c>
      <c r="M123" s="9">
        <f t="shared" si="19"/>
        <v>0</v>
      </c>
    </row>
    <row r="124" spans="1:13" x14ac:dyDescent="0.15">
      <c r="A124" s="9" t="s">
        <v>126</v>
      </c>
      <c r="B124" s="25">
        <v>790</v>
      </c>
      <c r="C124" s="25">
        <v>811</v>
      </c>
      <c r="D124" s="9">
        <f t="shared" si="14"/>
        <v>21</v>
      </c>
      <c r="E124" s="9">
        <v>0.53800000000000003</v>
      </c>
      <c r="F124" s="10">
        <f t="shared" si="15"/>
        <v>11.298</v>
      </c>
      <c r="G124" s="9">
        <v>24</v>
      </c>
      <c r="H124" s="9">
        <v>25</v>
      </c>
      <c r="I124" s="9">
        <f t="shared" si="16"/>
        <v>1</v>
      </c>
      <c r="J124" s="9">
        <v>2.95</v>
      </c>
      <c r="K124" s="10">
        <f t="shared" si="17"/>
        <v>2.95</v>
      </c>
      <c r="L124" s="12">
        <f t="shared" si="18"/>
        <v>14.247999999999999</v>
      </c>
      <c r="M124" s="9">
        <f t="shared" si="19"/>
        <v>0.25</v>
      </c>
    </row>
    <row r="125" spans="1:13" x14ac:dyDescent="0.15">
      <c r="A125" s="9" t="s">
        <v>127</v>
      </c>
      <c r="B125" s="25">
        <v>601</v>
      </c>
      <c r="C125" s="25">
        <v>644</v>
      </c>
      <c r="D125" s="9">
        <f t="shared" si="14"/>
        <v>43</v>
      </c>
      <c r="E125" s="9">
        <v>0.53800000000000003</v>
      </c>
      <c r="F125" s="10">
        <f t="shared" si="15"/>
        <v>23.134</v>
      </c>
      <c r="G125" s="9">
        <v>22</v>
      </c>
      <c r="H125" s="9">
        <v>22</v>
      </c>
      <c r="I125" s="9">
        <f t="shared" si="16"/>
        <v>0</v>
      </c>
      <c r="J125" s="9">
        <v>2.95</v>
      </c>
      <c r="K125" s="10">
        <f t="shared" si="17"/>
        <v>0</v>
      </c>
      <c r="L125" s="12">
        <f t="shared" si="18"/>
        <v>23.134</v>
      </c>
      <c r="M125" s="9">
        <f t="shared" si="19"/>
        <v>0</v>
      </c>
    </row>
    <row r="126" spans="1:13" x14ac:dyDescent="0.15">
      <c r="A126" s="9" t="s">
        <v>128</v>
      </c>
      <c r="B126" s="25">
        <v>418</v>
      </c>
      <c r="C126" s="25">
        <v>430</v>
      </c>
      <c r="D126" s="9">
        <f t="shared" si="14"/>
        <v>12</v>
      </c>
      <c r="E126" s="9">
        <v>0.53800000000000003</v>
      </c>
      <c r="F126" s="10">
        <f t="shared" si="15"/>
        <v>6.4560000000000004</v>
      </c>
      <c r="G126" s="9">
        <v>25</v>
      </c>
      <c r="H126" s="9">
        <v>26</v>
      </c>
      <c r="I126" s="9">
        <f t="shared" si="16"/>
        <v>1</v>
      </c>
      <c r="J126" s="9">
        <v>2.95</v>
      </c>
      <c r="K126" s="10">
        <f t="shared" si="17"/>
        <v>2.95</v>
      </c>
      <c r="L126" s="12">
        <f t="shared" si="18"/>
        <v>9.4060000000000006</v>
      </c>
      <c r="M126" s="9">
        <f t="shared" si="19"/>
        <v>0.25</v>
      </c>
    </row>
    <row r="127" spans="1:13" x14ac:dyDescent="0.15">
      <c r="A127" s="9" t="s">
        <v>129</v>
      </c>
      <c r="B127" s="25">
        <v>794</v>
      </c>
      <c r="C127" s="25">
        <v>905</v>
      </c>
      <c r="D127" s="9">
        <f t="shared" si="14"/>
        <v>111</v>
      </c>
      <c r="E127" s="9">
        <v>0.53800000000000003</v>
      </c>
      <c r="F127" s="10">
        <f t="shared" si="15"/>
        <v>59.718000000000004</v>
      </c>
      <c r="G127" s="9">
        <v>65</v>
      </c>
      <c r="H127" s="9">
        <v>66</v>
      </c>
      <c r="I127" s="9">
        <f t="shared" si="16"/>
        <v>1</v>
      </c>
      <c r="J127" s="9">
        <v>2.95</v>
      </c>
      <c r="K127" s="10">
        <f t="shared" si="17"/>
        <v>2.95</v>
      </c>
      <c r="L127" s="12">
        <f t="shared" si="18"/>
        <v>62.667999999999999</v>
      </c>
      <c r="M127" s="9">
        <f t="shared" si="19"/>
        <v>0.25</v>
      </c>
    </row>
    <row r="128" spans="1:13" x14ac:dyDescent="0.15">
      <c r="A128" s="9" t="s">
        <v>130</v>
      </c>
      <c r="B128" s="25">
        <v>1554</v>
      </c>
      <c r="C128" s="25">
        <v>1568</v>
      </c>
      <c r="D128" s="9">
        <f t="shared" si="14"/>
        <v>14</v>
      </c>
      <c r="E128" s="9">
        <v>0.53800000000000003</v>
      </c>
      <c r="F128" s="10">
        <f t="shared" si="15"/>
        <v>7.532</v>
      </c>
      <c r="G128" s="9">
        <v>58</v>
      </c>
      <c r="H128" s="9">
        <v>58</v>
      </c>
      <c r="I128" s="9">
        <f t="shared" si="16"/>
        <v>0</v>
      </c>
      <c r="J128" s="9">
        <v>2.95</v>
      </c>
      <c r="K128" s="10">
        <f t="shared" si="17"/>
        <v>0</v>
      </c>
      <c r="L128" s="12">
        <f t="shared" si="18"/>
        <v>7.532</v>
      </c>
      <c r="M128" s="9">
        <f t="shared" si="19"/>
        <v>0</v>
      </c>
    </row>
    <row r="129" spans="1:13" x14ac:dyDescent="0.15">
      <c r="A129" s="9" t="s">
        <v>131</v>
      </c>
      <c r="B129" s="25">
        <v>1576</v>
      </c>
      <c r="C129" s="25">
        <v>1581</v>
      </c>
      <c r="D129" s="9">
        <f t="shared" si="14"/>
        <v>5</v>
      </c>
      <c r="E129" s="9">
        <v>0.53800000000000003</v>
      </c>
      <c r="F129" s="10">
        <f t="shared" si="15"/>
        <v>2.69</v>
      </c>
      <c r="G129" s="9">
        <v>35</v>
      </c>
      <c r="H129" s="9">
        <v>36</v>
      </c>
      <c r="I129" s="9">
        <f t="shared" si="16"/>
        <v>1</v>
      </c>
      <c r="J129" s="9">
        <v>2.95</v>
      </c>
      <c r="K129" s="10">
        <f t="shared" si="17"/>
        <v>2.95</v>
      </c>
      <c r="L129" s="12">
        <f t="shared" si="18"/>
        <v>5.64</v>
      </c>
      <c r="M129" s="9">
        <f t="shared" si="19"/>
        <v>0.25</v>
      </c>
    </row>
    <row r="130" spans="1:13" x14ac:dyDescent="0.15">
      <c r="A130" s="9" t="s">
        <v>132</v>
      </c>
      <c r="B130" s="25">
        <v>210</v>
      </c>
      <c r="C130" s="25">
        <v>220</v>
      </c>
      <c r="D130" s="9">
        <f t="shared" si="14"/>
        <v>10</v>
      </c>
      <c r="E130" s="9">
        <v>0.53800000000000003</v>
      </c>
      <c r="F130" s="10">
        <f t="shared" si="15"/>
        <v>5.38</v>
      </c>
      <c r="G130" s="9">
        <v>18</v>
      </c>
      <c r="H130" s="9">
        <v>18</v>
      </c>
      <c r="I130" s="9">
        <f t="shared" si="16"/>
        <v>0</v>
      </c>
      <c r="J130" s="9">
        <v>2.95</v>
      </c>
      <c r="K130" s="10">
        <f t="shared" si="17"/>
        <v>0</v>
      </c>
      <c r="L130" s="12">
        <f t="shared" si="18"/>
        <v>5.38</v>
      </c>
      <c r="M130" s="9">
        <f t="shared" si="19"/>
        <v>0</v>
      </c>
    </row>
    <row r="131" spans="1:13" x14ac:dyDescent="0.15">
      <c r="A131" s="9" t="s">
        <v>133</v>
      </c>
      <c r="B131" s="25">
        <v>961</v>
      </c>
      <c r="C131" s="25">
        <v>1040</v>
      </c>
      <c r="D131" s="9">
        <f t="shared" si="14"/>
        <v>79</v>
      </c>
      <c r="E131" s="9">
        <v>0.53800000000000003</v>
      </c>
      <c r="F131" s="10">
        <f t="shared" si="15"/>
        <v>42.502000000000002</v>
      </c>
      <c r="G131" s="9">
        <v>18</v>
      </c>
      <c r="H131" s="9">
        <v>19</v>
      </c>
      <c r="I131" s="9">
        <f t="shared" si="16"/>
        <v>1</v>
      </c>
      <c r="J131" s="9">
        <v>2.95</v>
      </c>
      <c r="K131" s="10">
        <f t="shared" si="17"/>
        <v>2.95</v>
      </c>
      <c r="L131" s="12">
        <f t="shared" si="18"/>
        <v>45.451999999999998</v>
      </c>
      <c r="M131" s="9">
        <f t="shared" si="19"/>
        <v>0.25</v>
      </c>
    </row>
    <row r="132" spans="1:13" x14ac:dyDescent="0.15">
      <c r="A132" s="9" t="s">
        <v>134</v>
      </c>
      <c r="B132" s="25">
        <v>275</v>
      </c>
      <c r="C132" s="25">
        <v>285</v>
      </c>
      <c r="D132" s="9">
        <f t="shared" si="14"/>
        <v>10</v>
      </c>
      <c r="E132" s="9">
        <v>0.53800000000000003</v>
      </c>
      <c r="F132" s="10">
        <f t="shared" si="15"/>
        <v>5.38</v>
      </c>
      <c r="G132" s="9">
        <v>7</v>
      </c>
      <c r="H132" s="9">
        <v>7</v>
      </c>
      <c r="I132" s="9">
        <f t="shared" si="16"/>
        <v>0</v>
      </c>
      <c r="J132" s="9">
        <v>2.95</v>
      </c>
      <c r="K132" s="10">
        <f t="shared" si="17"/>
        <v>0</v>
      </c>
      <c r="L132" s="12">
        <f t="shared" si="18"/>
        <v>5.38</v>
      </c>
      <c r="M132" s="9">
        <f t="shared" si="19"/>
        <v>0</v>
      </c>
    </row>
    <row r="133" spans="1:13" x14ac:dyDescent="0.15">
      <c r="A133" s="9" t="s">
        <v>135</v>
      </c>
      <c r="B133" s="25">
        <v>584</v>
      </c>
      <c r="C133" s="25">
        <v>592</v>
      </c>
      <c r="D133" s="9">
        <f t="shared" si="14"/>
        <v>8</v>
      </c>
      <c r="E133" s="9">
        <v>0.53800000000000003</v>
      </c>
      <c r="F133" s="10">
        <f t="shared" si="15"/>
        <v>4.3040000000000003</v>
      </c>
      <c r="G133" s="9">
        <v>4</v>
      </c>
      <c r="H133" s="9">
        <v>4</v>
      </c>
      <c r="I133" s="9">
        <f t="shared" si="16"/>
        <v>0</v>
      </c>
      <c r="J133" s="9">
        <v>2.95</v>
      </c>
      <c r="K133" s="10">
        <f t="shared" si="17"/>
        <v>0</v>
      </c>
      <c r="L133" s="12">
        <f t="shared" si="18"/>
        <v>4.3040000000000003</v>
      </c>
      <c r="M133" s="9">
        <f t="shared" si="19"/>
        <v>0</v>
      </c>
    </row>
    <row r="134" spans="1:13" x14ac:dyDescent="0.15">
      <c r="A134" s="9" t="s">
        <v>136</v>
      </c>
      <c r="B134" s="25">
        <v>377</v>
      </c>
      <c r="C134" s="25">
        <v>424</v>
      </c>
      <c r="D134" s="9">
        <f t="shared" si="14"/>
        <v>47</v>
      </c>
      <c r="E134" s="9">
        <v>0.53800000000000003</v>
      </c>
      <c r="F134" s="10">
        <f t="shared" si="15"/>
        <v>25.286000000000001</v>
      </c>
      <c r="G134" s="9">
        <v>6</v>
      </c>
      <c r="H134" s="9">
        <v>7</v>
      </c>
      <c r="I134" s="9">
        <f t="shared" si="16"/>
        <v>1</v>
      </c>
      <c r="J134" s="9">
        <v>2.95</v>
      </c>
      <c r="K134" s="10">
        <f t="shared" si="17"/>
        <v>2.95</v>
      </c>
      <c r="L134" s="12">
        <f t="shared" si="18"/>
        <v>28.236000000000001</v>
      </c>
      <c r="M134" s="9">
        <f t="shared" si="19"/>
        <v>0.25</v>
      </c>
    </row>
    <row r="135" spans="1:13" x14ac:dyDescent="0.15">
      <c r="A135" s="9" t="s">
        <v>137</v>
      </c>
      <c r="B135" s="25">
        <v>361</v>
      </c>
      <c r="C135" s="25">
        <v>376</v>
      </c>
      <c r="D135" s="9">
        <f t="shared" si="14"/>
        <v>15</v>
      </c>
      <c r="E135" s="9">
        <v>0.53800000000000003</v>
      </c>
      <c r="F135" s="10">
        <f t="shared" si="15"/>
        <v>8.07</v>
      </c>
      <c r="G135" s="9">
        <v>14</v>
      </c>
      <c r="H135" s="9">
        <v>14</v>
      </c>
      <c r="I135" s="9">
        <f t="shared" si="16"/>
        <v>0</v>
      </c>
      <c r="J135" s="9">
        <v>2.95</v>
      </c>
      <c r="K135" s="10">
        <f t="shared" si="17"/>
        <v>0</v>
      </c>
      <c r="L135" s="12">
        <f t="shared" si="18"/>
        <v>8.07</v>
      </c>
      <c r="M135" s="9">
        <f t="shared" si="19"/>
        <v>0</v>
      </c>
    </row>
    <row r="136" spans="1:13" x14ac:dyDescent="0.15">
      <c r="A136" s="9" t="s">
        <v>138</v>
      </c>
      <c r="B136" s="25">
        <v>1081</v>
      </c>
      <c r="C136" s="25">
        <v>1168</v>
      </c>
      <c r="D136" s="9">
        <f t="shared" si="14"/>
        <v>87</v>
      </c>
      <c r="E136" s="9">
        <v>0.53800000000000003</v>
      </c>
      <c r="F136" s="10">
        <f t="shared" si="15"/>
        <v>46.805999999999997</v>
      </c>
      <c r="G136" s="9">
        <v>42</v>
      </c>
      <c r="H136" s="9">
        <v>44</v>
      </c>
      <c r="I136" s="9">
        <f t="shared" si="16"/>
        <v>2</v>
      </c>
      <c r="J136" s="9">
        <v>2.95</v>
      </c>
      <c r="K136" s="10">
        <f t="shared" si="17"/>
        <v>5.9</v>
      </c>
      <c r="L136" s="12">
        <f t="shared" si="18"/>
        <v>52.706000000000003</v>
      </c>
      <c r="M136" s="9">
        <f t="shared" si="19"/>
        <v>0.5</v>
      </c>
    </row>
    <row r="137" spans="1:13" x14ac:dyDescent="0.15">
      <c r="A137" s="9" t="s">
        <v>139</v>
      </c>
      <c r="B137" s="25">
        <v>1570</v>
      </c>
      <c r="C137" s="25">
        <v>1628</v>
      </c>
      <c r="D137" s="9">
        <f t="shared" si="14"/>
        <v>58</v>
      </c>
      <c r="E137" s="9">
        <v>0.53800000000000003</v>
      </c>
      <c r="F137" s="10">
        <f t="shared" si="15"/>
        <v>31.204000000000001</v>
      </c>
      <c r="G137" s="9">
        <v>59</v>
      </c>
      <c r="H137" s="9">
        <v>60</v>
      </c>
      <c r="I137" s="9">
        <f t="shared" si="16"/>
        <v>1</v>
      </c>
      <c r="J137" s="9">
        <v>2.95</v>
      </c>
      <c r="K137" s="10">
        <f t="shared" si="17"/>
        <v>2.95</v>
      </c>
      <c r="L137" s="12">
        <f t="shared" si="18"/>
        <v>34.154000000000003</v>
      </c>
      <c r="M137" s="9">
        <f t="shared" si="19"/>
        <v>0.25</v>
      </c>
    </row>
    <row r="138" spans="1:13" x14ac:dyDescent="0.15">
      <c r="A138" s="9" t="s">
        <v>140</v>
      </c>
      <c r="B138" s="25">
        <v>1124</v>
      </c>
      <c r="C138" s="25">
        <v>1219</v>
      </c>
      <c r="D138" s="9">
        <f t="shared" si="14"/>
        <v>95</v>
      </c>
      <c r="E138" s="9">
        <v>0.53800000000000003</v>
      </c>
      <c r="F138" s="10">
        <f t="shared" si="15"/>
        <v>51.11</v>
      </c>
      <c r="G138" s="9">
        <v>24</v>
      </c>
      <c r="H138" s="9">
        <v>24</v>
      </c>
      <c r="I138" s="9">
        <f t="shared" si="16"/>
        <v>0</v>
      </c>
      <c r="J138" s="9">
        <v>2.95</v>
      </c>
      <c r="K138" s="10">
        <f t="shared" si="17"/>
        <v>0</v>
      </c>
      <c r="L138" s="12">
        <f t="shared" si="18"/>
        <v>51.11</v>
      </c>
      <c r="M138" s="9">
        <f t="shared" si="19"/>
        <v>0</v>
      </c>
    </row>
    <row r="139" spans="1:13" x14ac:dyDescent="0.15">
      <c r="A139" s="9" t="s">
        <v>141</v>
      </c>
      <c r="B139" s="25">
        <v>582</v>
      </c>
      <c r="C139" s="25">
        <v>625</v>
      </c>
      <c r="D139" s="9">
        <f t="shared" si="14"/>
        <v>43</v>
      </c>
      <c r="E139" s="9">
        <v>0.53800000000000003</v>
      </c>
      <c r="F139" s="10">
        <f t="shared" si="15"/>
        <v>23.134</v>
      </c>
      <c r="G139" s="9">
        <v>11</v>
      </c>
      <c r="H139" s="9">
        <v>13</v>
      </c>
      <c r="I139" s="9">
        <f t="shared" si="16"/>
        <v>2</v>
      </c>
      <c r="J139" s="9">
        <v>2.95</v>
      </c>
      <c r="K139" s="10">
        <f t="shared" si="17"/>
        <v>5.9</v>
      </c>
      <c r="L139" s="12">
        <f t="shared" si="18"/>
        <v>29.033999999999999</v>
      </c>
      <c r="M139" s="9">
        <f t="shared" si="19"/>
        <v>0.5</v>
      </c>
    </row>
    <row r="140" spans="1:13" x14ac:dyDescent="0.15">
      <c r="A140" s="9" t="s">
        <v>142</v>
      </c>
      <c r="B140" s="25">
        <v>1408</v>
      </c>
      <c r="C140" s="25">
        <v>1438</v>
      </c>
      <c r="D140" s="9">
        <f t="shared" si="14"/>
        <v>30</v>
      </c>
      <c r="E140" s="9">
        <v>0.53800000000000003</v>
      </c>
      <c r="F140" s="10">
        <f t="shared" si="15"/>
        <v>16.14</v>
      </c>
      <c r="G140" s="9">
        <v>21</v>
      </c>
      <c r="H140" s="9">
        <v>22</v>
      </c>
      <c r="I140" s="9">
        <f t="shared" si="16"/>
        <v>1</v>
      </c>
      <c r="J140" s="9">
        <v>2.95</v>
      </c>
      <c r="K140" s="10">
        <f t="shared" si="17"/>
        <v>2.95</v>
      </c>
      <c r="L140" s="12">
        <f t="shared" si="18"/>
        <v>19.09</v>
      </c>
      <c r="M140" s="9">
        <f t="shared" si="19"/>
        <v>0.25</v>
      </c>
    </row>
    <row r="141" spans="1:13" x14ac:dyDescent="0.15">
      <c r="A141" s="9" t="s">
        <v>143</v>
      </c>
      <c r="B141" s="25">
        <v>2095</v>
      </c>
      <c r="C141" s="25">
        <v>2457</v>
      </c>
      <c r="D141" s="9">
        <f t="shared" si="14"/>
        <v>362</v>
      </c>
      <c r="E141" s="9">
        <v>0.53800000000000003</v>
      </c>
      <c r="F141" s="10">
        <f t="shared" si="15"/>
        <v>194.756</v>
      </c>
      <c r="G141" s="9">
        <v>68</v>
      </c>
      <c r="H141" s="9">
        <v>75</v>
      </c>
      <c r="I141" s="9">
        <f t="shared" si="16"/>
        <v>7</v>
      </c>
      <c r="J141" s="9">
        <v>2.95</v>
      </c>
      <c r="K141" s="10">
        <f t="shared" si="17"/>
        <v>20.65</v>
      </c>
      <c r="L141" s="12">
        <f t="shared" si="18"/>
        <v>215.40600000000001</v>
      </c>
      <c r="M141" s="9">
        <f t="shared" si="19"/>
        <v>1.75</v>
      </c>
    </row>
    <row r="142" spans="1:13" x14ac:dyDescent="0.15">
      <c r="A142" s="9" t="s">
        <v>144</v>
      </c>
      <c r="B142" s="25">
        <v>135</v>
      </c>
      <c r="C142" s="25">
        <v>135</v>
      </c>
      <c r="D142" s="9">
        <f t="shared" si="14"/>
        <v>0</v>
      </c>
      <c r="E142" s="9">
        <v>0.53800000000000003</v>
      </c>
      <c r="F142" s="10">
        <f t="shared" si="15"/>
        <v>0</v>
      </c>
      <c r="G142" s="9">
        <v>9</v>
      </c>
      <c r="H142" s="9">
        <v>9</v>
      </c>
      <c r="I142" s="9">
        <f t="shared" si="16"/>
        <v>0</v>
      </c>
      <c r="J142" s="9">
        <v>2.95</v>
      </c>
      <c r="K142" s="10">
        <f t="shared" si="17"/>
        <v>0</v>
      </c>
      <c r="L142" s="12">
        <f t="shared" si="18"/>
        <v>0</v>
      </c>
      <c r="M142" s="9">
        <f t="shared" si="19"/>
        <v>0</v>
      </c>
    </row>
    <row r="143" spans="1:13" x14ac:dyDescent="0.15">
      <c r="A143" s="9" t="s">
        <v>145</v>
      </c>
      <c r="B143" s="25">
        <v>1505</v>
      </c>
      <c r="C143" s="25">
        <v>1567</v>
      </c>
      <c r="D143" s="9">
        <f t="shared" si="14"/>
        <v>62</v>
      </c>
      <c r="E143" s="9">
        <v>0.53800000000000003</v>
      </c>
      <c r="F143" s="10">
        <f t="shared" si="15"/>
        <v>33.356000000000002</v>
      </c>
      <c r="G143" s="9">
        <v>34</v>
      </c>
      <c r="H143" s="9">
        <v>37</v>
      </c>
      <c r="I143" s="9">
        <f t="shared" si="16"/>
        <v>3</v>
      </c>
      <c r="J143" s="9">
        <v>2.95</v>
      </c>
      <c r="K143" s="10">
        <f t="shared" si="17"/>
        <v>8.85</v>
      </c>
      <c r="L143" s="12">
        <f t="shared" si="18"/>
        <v>42.206000000000003</v>
      </c>
      <c r="M143" s="9">
        <f t="shared" si="19"/>
        <v>0.75</v>
      </c>
    </row>
    <row r="144" spans="1:13" x14ac:dyDescent="0.15">
      <c r="A144" s="9" t="s">
        <v>146</v>
      </c>
      <c r="B144" s="25">
        <v>1105</v>
      </c>
      <c r="C144" s="25">
        <v>1259</v>
      </c>
      <c r="D144" s="9">
        <f t="shared" si="14"/>
        <v>154</v>
      </c>
      <c r="E144" s="9">
        <v>0.53800000000000003</v>
      </c>
      <c r="F144" s="10">
        <f t="shared" si="15"/>
        <v>82.852000000000004</v>
      </c>
      <c r="G144" s="9">
        <v>17</v>
      </c>
      <c r="H144" s="9">
        <v>21</v>
      </c>
      <c r="I144" s="9">
        <f t="shared" si="16"/>
        <v>4</v>
      </c>
      <c r="J144" s="9">
        <v>2.95</v>
      </c>
      <c r="K144" s="10">
        <f t="shared" si="17"/>
        <v>11.8</v>
      </c>
      <c r="L144" s="12">
        <f t="shared" si="18"/>
        <v>94.652000000000001</v>
      </c>
      <c r="M144" s="9">
        <f t="shared" si="19"/>
        <v>1</v>
      </c>
    </row>
    <row r="145" spans="1:13" x14ac:dyDescent="0.15">
      <c r="A145" s="9" t="s">
        <v>147</v>
      </c>
      <c r="B145" s="25">
        <v>1025</v>
      </c>
      <c r="C145" s="25">
        <v>1206</v>
      </c>
      <c r="D145" s="9">
        <f t="shared" si="14"/>
        <v>181</v>
      </c>
      <c r="E145" s="9">
        <v>0.53800000000000003</v>
      </c>
      <c r="F145" s="10">
        <f t="shared" si="15"/>
        <v>97.378</v>
      </c>
      <c r="G145" s="9">
        <v>20</v>
      </c>
      <c r="H145" s="9">
        <v>21</v>
      </c>
      <c r="I145" s="9">
        <f t="shared" si="16"/>
        <v>1</v>
      </c>
      <c r="J145" s="9">
        <v>2.95</v>
      </c>
      <c r="K145" s="10">
        <f t="shared" si="17"/>
        <v>2.95</v>
      </c>
      <c r="L145" s="12">
        <f t="shared" si="18"/>
        <v>100.328</v>
      </c>
      <c r="M145" s="9">
        <f t="shared" si="19"/>
        <v>0.25</v>
      </c>
    </row>
    <row r="146" spans="1:13" x14ac:dyDescent="0.15">
      <c r="A146" s="9" t="s">
        <v>148</v>
      </c>
      <c r="B146" s="25">
        <v>835</v>
      </c>
      <c r="C146" s="25">
        <v>839</v>
      </c>
      <c r="D146" s="9">
        <f t="shared" si="14"/>
        <v>4</v>
      </c>
      <c r="E146" s="9">
        <v>0.53800000000000003</v>
      </c>
      <c r="F146" s="10">
        <f t="shared" si="15"/>
        <v>2.1520000000000001</v>
      </c>
      <c r="G146" s="9">
        <v>25</v>
      </c>
      <c r="H146" s="9">
        <v>25</v>
      </c>
      <c r="I146" s="9">
        <f t="shared" si="16"/>
        <v>0</v>
      </c>
      <c r="J146" s="9">
        <v>2.95</v>
      </c>
      <c r="K146" s="10">
        <f t="shared" si="17"/>
        <v>0</v>
      </c>
      <c r="L146" s="12">
        <f t="shared" si="18"/>
        <v>2.1520000000000001</v>
      </c>
      <c r="M146" s="9">
        <f t="shared" si="19"/>
        <v>0</v>
      </c>
    </row>
    <row r="147" spans="1:13" x14ac:dyDescent="0.15">
      <c r="A147" s="9" t="s">
        <v>149</v>
      </c>
      <c r="B147" s="25">
        <v>285</v>
      </c>
      <c r="C147" s="25">
        <v>286</v>
      </c>
      <c r="D147" s="9">
        <f t="shared" si="14"/>
        <v>1</v>
      </c>
      <c r="E147" s="9">
        <v>0.53800000000000003</v>
      </c>
      <c r="F147" s="10">
        <f t="shared" si="15"/>
        <v>0.53800000000000003</v>
      </c>
      <c r="G147" s="9">
        <v>9</v>
      </c>
      <c r="H147" s="9">
        <v>9</v>
      </c>
      <c r="I147" s="9">
        <f t="shared" si="16"/>
        <v>0</v>
      </c>
      <c r="J147" s="9">
        <v>2.95</v>
      </c>
      <c r="K147" s="10">
        <f t="shared" si="17"/>
        <v>0</v>
      </c>
      <c r="L147" s="12">
        <f t="shared" si="18"/>
        <v>0.53800000000000003</v>
      </c>
      <c r="M147" s="9">
        <f t="shared" si="19"/>
        <v>0</v>
      </c>
    </row>
    <row r="148" spans="1:13" x14ac:dyDescent="0.15">
      <c r="A148" s="9" t="s">
        <v>150</v>
      </c>
      <c r="B148" s="25">
        <v>231</v>
      </c>
      <c r="C148" s="25">
        <v>249</v>
      </c>
      <c r="D148" s="9">
        <f t="shared" si="14"/>
        <v>18</v>
      </c>
      <c r="E148" s="9">
        <v>0.53800000000000003</v>
      </c>
      <c r="F148" s="10">
        <f t="shared" si="15"/>
        <v>9.6839999999999993</v>
      </c>
      <c r="G148" s="9">
        <v>17</v>
      </c>
      <c r="H148" s="9">
        <v>17</v>
      </c>
      <c r="I148" s="9">
        <f t="shared" si="16"/>
        <v>0</v>
      </c>
      <c r="J148" s="9">
        <v>2.95</v>
      </c>
      <c r="K148" s="10">
        <f t="shared" si="17"/>
        <v>0</v>
      </c>
      <c r="L148" s="12">
        <f t="shared" si="18"/>
        <v>9.6839999999999993</v>
      </c>
      <c r="M148" s="9">
        <f t="shared" si="19"/>
        <v>0</v>
      </c>
    </row>
    <row r="149" spans="1:13" x14ac:dyDescent="0.15">
      <c r="A149" s="9" t="s">
        <v>151</v>
      </c>
      <c r="B149" s="25">
        <v>136</v>
      </c>
      <c r="C149" s="25">
        <v>136</v>
      </c>
      <c r="D149" s="9">
        <f t="shared" si="14"/>
        <v>0</v>
      </c>
      <c r="E149" s="9">
        <v>0.53800000000000003</v>
      </c>
      <c r="F149" s="10">
        <f t="shared" si="15"/>
        <v>0</v>
      </c>
      <c r="G149" s="9">
        <v>0</v>
      </c>
      <c r="H149" s="9">
        <v>0</v>
      </c>
      <c r="I149" s="9">
        <f t="shared" si="16"/>
        <v>0</v>
      </c>
      <c r="J149" s="9">
        <v>2.95</v>
      </c>
      <c r="K149" s="10">
        <f t="shared" si="17"/>
        <v>0</v>
      </c>
      <c r="L149" s="12">
        <f t="shared" si="18"/>
        <v>0</v>
      </c>
      <c r="M149" s="9">
        <f t="shared" si="19"/>
        <v>0</v>
      </c>
    </row>
    <row r="150" spans="1:13" x14ac:dyDescent="0.15">
      <c r="A150" s="14" t="s">
        <v>86</v>
      </c>
      <c r="B150" s="14">
        <f t="shared" ref="B150:I150" si="20">SUM(B86:B149)</f>
        <v>66001</v>
      </c>
      <c r="C150" s="14">
        <f t="shared" si="20"/>
        <v>70443</v>
      </c>
      <c r="D150" s="14">
        <f t="shared" si="20"/>
        <v>4442</v>
      </c>
      <c r="E150" s="14"/>
      <c r="F150" s="19">
        <f t="shared" si="20"/>
        <v>2389.7959999999998</v>
      </c>
      <c r="G150" s="14">
        <f t="shared" si="20"/>
        <v>1705</v>
      </c>
      <c r="H150" s="14">
        <f t="shared" si="20"/>
        <v>1763</v>
      </c>
      <c r="I150" s="14">
        <f t="shared" si="20"/>
        <v>58</v>
      </c>
      <c r="J150" s="14"/>
      <c r="K150" s="14">
        <f>SUM(K86:K149)</f>
        <v>171.1</v>
      </c>
      <c r="L150" s="12">
        <f>SUM(L86:L149)</f>
        <v>2560.8960000000002</v>
      </c>
      <c r="M150" s="29">
        <f>0.25*I150</f>
        <v>14.5</v>
      </c>
    </row>
  </sheetData>
  <mergeCells count="1">
    <mergeCell ref="A2:L2"/>
  </mergeCells>
  <phoneticPr fontId="17" type="noConversion"/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O149"/>
  <sheetViews>
    <sheetView view="pageBreakPreview" zoomScaleNormal="100" workbookViewId="0">
      <selection activeCell="S6" sqref="S6"/>
    </sheetView>
  </sheetViews>
  <sheetFormatPr defaultColWidth="9" defaultRowHeight="47.1" customHeight="1" x14ac:dyDescent="0.15"/>
  <cols>
    <col min="1" max="1" width="13.125" style="2" customWidth="1"/>
    <col min="2" max="2" width="9.375" style="3" customWidth="1"/>
    <col min="3" max="3" width="11.125" style="3" customWidth="1"/>
    <col min="4" max="15" width="7.125" customWidth="1"/>
  </cols>
  <sheetData>
    <row r="1" spans="1:15" ht="62.1" customHeight="1" x14ac:dyDescent="0.15">
      <c r="A1" s="48" t="s">
        <v>159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</row>
    <row r="2" spans="1:15" ht="47.1" customHeight="1" x14ac:dyDescent="0.15">
      <c r="A2" s="49" t="s">
        <v>1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</row>
    <row r="3" spans="1:15" s="1" customFormat="1" ht="47.1" customHeight="1" x14ac:dyDescent="0.15">
      <c r="A3" s="4" t="s">
        <v>2</v>
      </c>
      <c r="B3" s="5" t="s">
        <v>160</v>
      </c>
      <c r="C3" s="5" t="s">
        <v>161</v>
      </c>
      <c r="D3" s="4" t="s">
        <v>162</v>
      </c>
      <c r="E3" s="4" t="s">
        <v>163</v>
      </c>
      <c r="F3" s="4" t="s">
        <v>164</v>
      </c>
      <c r="G3" s="4" t="s">
        <v>165</v>
      </c>
      <c r="H3" s="4" t="s">
        <v>166</v>
      </c>
      <c r="I3" s="4" t="s">
        <v>167</v>
      </c>
      <c r="J3" s="4" t="s">
        <v>168</v>
      </c>
      <c r="K3" s="4" t="s">
        <v>169</v>
      </c>
      <c r="L3" s="4" t="s">
        <v>170</v>
      </c>
      <c r="M3" s="4" t="s">
        <v>171</v>
      </c>
      <c r="N3" s="4" t="s">
        <v>172</v>
      </c>
      <c r="O3" s="4" t="s">
        <v>173</v>
      </c>
    </row>
    <row r="4" spans="1:15" ht="47.1" customHeight="1" x14ac:dyDescent="0.25">
      <c r="A4" s="6" t="s">
        <v>9</v>
      </c>
      <c r="B4" s="7">
        <v>1402</v>
      </c>
      <c r="C4" s="7">
        <v>1463</v>
      </c>
      <c r="D4" s="8"/>
      <c r="E4" s="9"/>
      <c r="F4" s="10"/>
      <c r="G4" s="8"/>
      <c r="H4" s="8"/>
      <c r="I4" s="8"/>
      <c r="J4" s="8"/>
      <c r="K4" s="8"/>
      <c r="L4" s="8"/>
      <c r="M4" s="9"/>
      <c r="N4" s="10"/>
      <c r="O4" s="12"/>
    </row>
    <row r="5" spans="1:15" ht="47.1" customHeight="1" x14ac:dyDescent="0.25">
      <c r="A5" s="6" t="s">
        <v>10</v>
      </c>
      <c r="B5" s="7">
        <v>1688</v>
      </c>
      <c r="C5" s="7">
        <v>1860</v>
      </c>
      <c r="D5" s="8"/>
      <c r="E5" s="9"/>
      <c r="F5" s="10"/>
      <c r="G5" s="8"/>
      <c r="H5" s="8"/>
      <c r="I5" s="8"/>
      <c r="J5" s="8"/>
      <c r="K5" s="8"/>
      <c r="L5" s="8"/>
      <c r="M5" s="9"/>
      <c r="N5" s="10"/>
      <c r="O5" s="12"/>
    </row>
    <row r="6" spans="1:15" ht="47.1" customHeight="1" x14ac:dyDescent="0.25">
      <c r="A6" s="6" t="s">
        <v>11</v>
      </c>
      <c r="B6" s="7">
        <v>4391</v>
      </c>
      <c r="C6" s="7">
        <v>4664</v>
      </c>
      <c r="D6" s="8"/>
      <c r="E6" s="9"/>
      <c r="F6" s="10"/>
      <c r="G6" s="8"/>
      <c r="H6" s="8"/>
      <c r="I6" s="8"/>
      <c r="J6" s="8"/>
      <c r="K6" s="8"/>
      <c r="L6" s="8"/>
      <c r="M6" s="9"/>
      <c r="N6" s="10"/>
      <c r="O6" s="12"/>
    </row>
    <row r="7" spans="1:15" ht="47.1" customHeight="1" x14ac:dyDescent="0.25">
      <c r="A7" s="6" t="s">
        <v>12</v>
      </c>
      <c r="B7" s="7">
        <v>926</v>
      </c>
      <c r="C7" s="7">
        <v>1020</v>
      </c>
      <c r="D7" s="8"/>
      <c r="E7" s="9"/>
      <c r="F7" s="10"/>
      <c r="G7" s="8"/>
      <c r="H7" s="8"/>
      <c r="I7" s="8"/>
      <c r="J7" s="8"/>
      <c r="K7" s="8"/>
      <c r="L7" s="8"/>
      <c r="M7" s="9"/>
      <c r="N7" s="10"/>
      <c r="O7" s="12"/>
    </row>
    <row r="8" spans="1:15" ht="47.1" customHeight="1" x14ac:dyDescent="0.25">
      <c r="A8" s="6" t="s">
        <v>13</v>
      </c>
      <c r="B8" s="7">
        <v>603</v>
      </c>
      <c r="C8" s="7">
        <v>632</v>
      </c>
      <c r="D8" s="8"/>
      <c r="E8" s="9"/>
      <c r="F8" s="10"/>
      <c r="G8" s="8"/>
      <c r="H8" s="8"/>
      <c r="I8" s="8"/>
      <c r="J8" s="8"/>
      <c r="K8" s="8"/>
      <c r="L8" s="8"/>
      <c r="M8" s="9"/>
      <c r="N8" s="10"/>
      <c r="O8" s="12"/>
    </row>
    <row r="9" spans="1:15" ht="47.1" customHeight="1" x14ac:dyDescent="0.25">
      <c r="A9" s="6" t="s">
        <v>14</v>
      </c>
      <c r="B9" s="7">
        <v>1198</v>
      </c>
      <c r="C9" s="7">
        <v>1461</v>
      </c>
      <c r="D9" s="8"/>
      <c r="E9" s="9"/>
      <c r="F9" s="10"/>
      <c r="G9" s="8"/>
      <c r="H9" s="8"/>
      <c r="I9" s="8"/>
      <c r="J9" s="8"/>
      <c r="K9" s="8"/>
      <c r="L9" s="8"/>
      <c r="M9" s="9"/>
      <c r="N9" s="10"/>
      <c r="O9" s="12"/>
    </row>
    <row r="10" spans="1:15" ht="47.1" customHeight="1" x14ac:dyDescent="0.25">
      <c r="A10" s="6" t="s">
        <v>15</v>
      </c>
      <c r="B10" s="7">
        <v>762</v>
      </c>
      <c r="C10" s="7">
        <v>790</v>
      </c>
      <c r="D10" s="8"/>
      <c r="E10" s="9"/>
      <c r="F10" s="10"/>
      <c r="G10" s="8"/>
      <c r="H10" s="8"/>
      <c r="I10" s="8"/>
      <c r="J10" s="8"/>
      <c r="K10" s="8"/>
      <c r="L10" s="8"/>
      <c r="M10" s="9"/>
      <c r="N10" s="10"/>
      <c r="O10" s="12"/>
    </row>
    <row r="11" spans="1:15" ht="47.1" customHeight="1" x14ac:dyDescent="0.25">
      <c r="A11" s="6" t="s">
        <v>16</v>
      </c>
      <c r="B11" s="7">
        <v>621</v>
      </c>
      <c r="C11" s="7">
        <v>706</v>
      </c>
      <c r="D11" s="8"/>
      <c r="E11" s="9"/>
      <c r="F11" s="10"/>
      <c r="G11" s="8"/>
      <c r="H11" s="8"/>
      <c r="I11" s="8"/>
      <c r="J11" s="8"/>
      <c r="K11" s="8"/>
      <c r="L11" s="8"/>
      <c r="M11" s="9"/>
      <c r="N11" s="10"/>
      <c r="O11" s="12"/>
    </row>
    <row r="12" spans="1:15" ht="47.1" customHeight="1" x14ac:dyDescent="0.25">
      <c r="A12" s="6" t="s">
        <v>17</v>
      </c>
      <c r="B12" s="7">
        <v>1945</v>
      </c>
      <c r="C12" s="7">
        <v>2122</v>
      </c>
      <c r="D12" s="8"/>
      <c r="E12" s="9"/>
      <c r="F12" s="10"/>
      <c r="G12" s="8"/>
      <c r="H12" s="8"/>
      <c r="I12" s="8"/>
      <c r="J12" s="8"/>
      <c r="K12" s="8"/>
      <c r="L12" s="8"/>
      <c r="M12" s="9"/>
      <c r="N12" s="10"/>
      <c r="O12" s="12"/>
    </row>
    <row r="13" spans="1:15" ht="47.1" customHeight="1" x14ac:dyDescent="0.25">
      <c r="A13" s="6" t="s">
        <v>18</v>
      </c>
      <c r="B13" s="7">
        <v>1093</v>
      </c>
      <c r="C13" s="7">
        <v>1166</v>
      </c>
      <c r="D13" s="8"/>
      <c r="E13" s="9"/>
      <c r="F13" s="10"/>
      <c r="G13" s="8"/>
      <c r="H13" s="8"/>
      <c r="I13" s="8"/>
      <c r="J13" s="8"/>
      <c r="K13" s="8"/>
      <c r="L13" s="8"/>
      <c r="M13" s="9"/>
      <c r="N13" s="10"/>
      <c r="O13" s="12"/>
    </row>
    <row r="14" spans="1:15" ht="47.1" customHeight="1" x14ac:dyDescent="0.25">
      <c r="A14" s="6" t="s">
        <v>19</v>
      </c>
      <c r="B14" s="11">
        <v>2219</v>
      </c>
      <c r="C14" s="7">
        <v>2443</v>
      </c>
      <c r="D14" s="8"/>
      <c r="E14" s="9"/>
      <c r="F14" s="10"/>
      <c r="G14" s="8"/>
      <c r="H14" s="8"/>
      <c r="I14" s="8"/>
      <c r="J14" s="8"/>
      <c r="K14" s="8"/>
      <c r="L14" s="8"/>
      <c r="M14" s="9"/>
      <c r="N14" s="10"/>
      <c r="O14" s="12"/>
    </row>
    <row r="15" spans="1:15" ht="47.1" customHeight="1" x14ac:dyDescent="0.25">
      <c r="A15" s="6" t="s">
        <v>20</v>
      </c>
      <c r="B15" s="7">
        <v>2523</v>
      </c>
      <c r="C15" s="7">
        <v>2750</v>
      </c>
      <c r="D15" s="8"/>
      <c r="E15" s="9"/>
      <c r="F15" s="10"/>
      <c r="G15" s="9"/>
      <c r="H15" s="9"/>
      <c r="I15" s="8"/>
      <c r="J15" s="8"/>
      <c r="K15" s="8"/>
      <c r="L15" s="8"/>
      <c r="M15" s="9"/>
      <c r="N15" s="10"/>
      <c r="O15" s="12"/>
    </row>
    <row r="16" spans="1:15" ht="47.1" customHeight="1" x14ac:dyDescent="0.25">
      <c r="A16" s="6" t="s">
        <v>21</v>
      </c>
      <c r="B16" s="7">
        <v>1035</v>
      </c>
      <c r="C16" s="7">
        <v>1179</v>
      </c>
      <c r="D16" s="8"/>
      <c r="E16" s="9"/>
      <c r="F16" s="10"/>
      <c r="G16" s="8"/>
      <c r="H16" s="8"/>
      <c r="I16" s="8"/>
      <c r="J16" s="8"/>
      <c r="K16" s="8"/>
      <c r="L16" s="8"/>
      <c r="M16" s="9"/>
      <c r="N16" s="10"/>
      <c r="O16" s="12"/>
    </row>
    <row r="17" spans="1:15" ht="47.1" customHeight="1" x14ac:dyDescent="0.25">
      <c r="A17" s="6" t="s">
        <v>22</v>
      </c>
      <c r="B17" s="7">
        <v>204</v>
      </c>
      <c r="C17" s="7">
        <v>205</v>
      </c>
      <c r="D17" s="8"/>
      <c r="E17" s="9"/>
      <c r="F17" s="10"/>
      <c r="G17" s="8"/>
      <c r="H17" s="8"/>
      <c r="I17" s="8"/>
      <c r="J17" s="8"/>
      <c r="K17" s="8"/>
      <c r="L17" s="8"/>
      <c r="M17" s="9"/>
      <c r="N17" s="10"/>
      <c r="O17" s="12"/>
    </row>
    <row r="18" spans="1:15" ht="47.1" customHeight="1" x14ac:dyDescent="0.25">
      <c r="A18" s="6" t="s">
        <v>23</v>
      </c>
      <c r="B18" s="7">
        <v>1185</v>
      </c>
      <c r="C18" s="7">
        <v>1266</v>
      </c>
      <c r="D18" s="8"/>
      <c r="E18" s="9"/>
      <c r="F18" s="10"/>
      <c r="G18" s="8"/>
      <c r="H18" s="8"/>
      <c r="I18" s="8"/>
      <c r="J18" s="8"/>
      <c r="K18" s="8"/>
      <c r="L18" s="8"/>
      <c r="M18" s="9"/>
      <c r="N18" s="10"/>
      <c r="O18" s="12"/>
    </row>
    <row r="19" spans="1:15" ht="47.1" customHeight="1" x14ac:dyDescent="0.25">
      <c r="A19" s="6" t="s">
        <v>24</v>
      </c>
      <c r="B19" s="7">
        <v>815</v>
      </c>
      <c r="C19" s="7">
        <v>820</v>
      </c>
      <c r="D19" s="8"/>
      <c r="E19" s="9"/>
      <c r="F19" s="10"/>
      <c r="G19" s="8"/>
      <c r="H19" s="8"/>
      <c r="I19" s="8"/>
      <c r="J19" s="8"/>
      <c r="K19" s="8"/>
      <c r="L19" s="8"/>
      <c r="M19" s="9"/>
      <c r="N19" s="10"/>
      <c r="O19" s="12"/>
    </row>
    <row r="20" spans="1:15" ht="47.1" customHeight="1" x14ac:dyDescent="0.25">
      <c r="A20" s="6" t="s">
        <v>25</v>
      </c>
      <c r="B20" s="7">
        <v>1682</v>
      </c>
      <c r="C20" s="7">
        <v>1881</v>
      </c>
      <c r="D20" s="8"/>
      <c r="E20" s="9"/>
      <c r="F20" s="10"/>
      <c r="G20" s="8"/>
      <c r="H20" s="8"/>
      <c r="I20" s="8"/>
      <c r="J20" s="8"/>
      <c r="K20" s="8"/>
      <c r="L20" s="8"/>
      <c r="M20" s="9"/>
      <c r="N20" s="10"/>
      <c r="O20" s="12"/>
    </row>
    <row r="21" spans="1:15" ht="47.1" customHeight="1" x14ac:dyDescent="0.25">
      <c r="A21" s="6" t="s">
        <v>26</v>
      </c>
      <c r="B21" s="7">
        <v>186</v>
      </c>
      <c r="C21" s="7">
        <v>186</v>
      </c>
      <c r="D21" s="8"/>
      <c r="E21" s="9"/>
      <c r="F21" s="10"/>
      <c r="G21" s="8"/>
      <c r="H21" s="8"/>
      <c r="I21" s="8"/>
      <c r="J21" s="8"/>
      <c r="K21" s="8"/>
      <c r="L21" s="8"/>
      <c r="M21" s="9"/>
      <c r="N21" s="10"/>
      <c r="O21" s="12"/>
    </row>
    <row r="22" spans="1:15" ht="47.1" customHeight="1" x14ac:dyDescent="0.25">
      <c r="A22" s="6" t="s">
        <v>27</v>
      </c>
      <c r="B22" s="7">
        <v>1855</v>
      </c>
      <c r="C22" s="7">
        <v>2003</v>
      </c>
      <c r="D22" s="8"/>
      <c r="E22" s="9"/>
      <c r="F22" s="10"/>
      <c r="G22" s="8"/>
      <c r="H22" s="8"/>
      <c r="I22" s="8"/>
      <c r="J22" s="8"/>
      <c r="K22" s="8"/>
      <c r="L22" s="8"/>
      <c r="M22" s="9"/>
      <c r="N22" s="10"/>
      <c r="O22" s="12"/>
    </row>
    <row r="23" spans="1:15" ht="47.1" customHeight="1" x14ac:dyDescent="0.25">
      <c r="A23" s="6" t="s">
        <v>28</v>
      </c>
      <c r="B23" s="7">
        <v>1359</v>
      </c>
      <c r="C23" s="7">
        <v>1359</v>
      </c>
      <c r="D23" s="8"/>
      <c r="E23" s="9"/>
      <c r="F23" s="10"/>
      <c r="G23" s="8"/>
      <c r="H23" s="8"/>
      <c r="I23" s="8"/>
      <c r="J23" s="8"/>
      <c r="K23" s="8"/>
      <c r="L23" s="8"/>
      <c r="M23" s="9"/>
      <c r="N23" s="10"/>
      <c r="O23" s="12"/>
    </row>
    <row r="24" spans="1:15" ht="47.1" customHeight="1" x14ac:dyDescent="0.25">
      <c r="A24" s="6" t="s">
        <v>29</v>
      </c>
      <c r="B24" s="7">
        <v>1063</v>
      </c>
      <c r="C24" s="7">
        <v>1162</v>
      </c>
      <c r="D24" s="8"/>
      <c r="E24" s="9"/>
      <c r="F24" s="10"/>
      <c r="G24" s="8"/>
      <c r="H24" s="8"/>
      <c r="I24" s="8"/>
      <c r="J24" s="8"/>
      <c r="K24" s="8"/>
      <c r="L24" s="8"/>
      <c r="M24" s="9"/>
      <c r="N24" s="10"/>
      <c r="O24" s="12"/>
    </row>
    <row r="25" spans="1:15" ht="47.1" customHeight="1" x14ac:dyDescent="0.25">
      <c r="A25" s="6" t="s">
        <v>30</v>
      </c>
      <c r="B25" s="7">
        <v>986</v>
      </c>
      <c r="C25" s="7">
        <v>1126</v>
      </c>
      <c r="D25" s="8"/>
      <c r="E25" s="9"/>
      <c r="F25" s="10"/>
      <c r="G25" s="8"/>
      <c r="H25" s="8"/>
      <c r="I25" s="8"/>
      <c r="J25" s="8"/>
      <c r="K25" s="8"/>
      <c r="L25" s="8"/>
      <c r="M25" s="9"/>
      <c r="N25" s="10"/>
      <c r="O25" s="12"/>
    </row>
    <row r="26" spans="1:15" ht="47.1" customHeight="1" x14ac:dyDescent="0.25">
      <c r="A26" s="6" t="s">
        <v>31</v>
      </c>
      <c r="B26" s="7">
        <v>1323</v>
      </c>
      <c r="C26" s="7">
        <v>1474</v>
      </c>
      <c r="D26" s="8"/>
      <c r="E26" s="9"/>
      <c r="F26" s="10"/>
      <c r="G26" s="8"/>
      <c r="H26" s="8"/>
      <c r="I26" s="8"/>
      <c r="J26" s="8"/>
      <c r="K26" s="8"/>
      <c r="L26" s="8"/>
      <c r="M26" s="9"/>
      <c r="N26" s="10"/>
      <c r="O26" s="12"/>
    </row>
    <row r="27" spans="1:15" ht="47.1" customHeight="1" x14ac:dyDescent="0.25">
      <c r="A27" s="6" t="s">
        <v>32</v>
      </c>
      <c r="B27" s="7">
        <v>1204</v>
      </c>
      <c r="C27" s="7">
        <v>1301</v>
      </c>
      <c r="D27" s="8"/>
      <c r="E27" s="9"/>
      <c r="F27" s="10"/>
      <c r="G27" s="8"/>
      <c r="H27" s="8"/>
      <c r="I27" s="8"/>
      <c r="J27" s="8"/>
      <c r="K27" s="8"/>
      <c r="L27" s="8"/>
      <c r="M27" s="9"/>
      <c r="N27" s="10"/>
      <c r="O27" s="12"/>
    </row>
    <row r="28" spans="1:15" ht="47.1" customHeight="1" x14ac:dyDescent="0.25">
      <c r="A28" s="6" t="s">
        <v>33</v>
      </c>
      <c r="B28" s="7">
        <v>1049</v>
      </c>
      <c r="C28" s="7">
        <v>1149</v>
      </c>
      <c r="D28" s="8"/>
      <c r="E28" s="9"/>
      <c r="F28" s="10"/>
      <c r="G28" s="8"/>
      <c r="H28" s="8"/>
      <c r="I28" s="8"/>
      <c r="J28" s="8"/>
      <c r="K28" s="8"/>
      <c r="L28" s="8"/>
      <c r="M28" s="9"/>
      <c r="N28" s="10"/>
      <c r="O28" s="12"/>
    </row>
    <row r="29" spans="1:15" ht="47.1" customHeight="1" x14ac:dyDescent="0.25">
      <c r="A29" s="6" t="s">
        <v>34</v>
      </c>
      <c r="B29" s="7">
        <v>452</v>
      </c>
      <c r="C29" s="7">
        <v>467</v>
      </c>
      <c r="D29" s="8"/>
      <c r="E29" s="9"/>
      <c r="F29" s="10"/>
      <c r="G29" s="8"/>
      <c r="H29" s="8"/>
      <c r="I29" s="8"/>
      <c r="J29" s="8"/>
      <c r="K29" s="8"/>
      <c r="L29" s="8"/>
      <c r="M29" s="9"/>
      <c r="N29" s="10"/>
      <c r="O29" s="12"/>
    </row>
    <row r="30" spans="1:15" ht="47.1" customHeight="1" x14ac:dyDescent="0.25">
      <c r="A30" s="6" t="s">
        <v>35</v>
      </c>
      <c r="B30" s="7">
        <v>769</v>
      </c>
      <c r="C30" s="7">
        <v>825</v>
      </c>
      <c r="D30" s="8"/>
      <c r="E30" s="9"/>
      <c r="F30" s="10"/>
      <c r="G30" s="8"/>
      <c r="H30" s="8"/>
      <c r="I30" s="8"/>
      <c r="J30" s="8"/>
      <c r="K30" s="8"/>
      <c r="L30" s="8"/>
      <c r="M30" s="9"/>
      <c r="N30" s="10"/>
      <c r="O30" s="12"/>
    </row>
    <row r="31" spans="1:15" ht="47.1" customHeight="1" x14ac:dyDescent="0.25">
      <c r="A31" s="6" t="s">
        <v>36</v>
      </c>
      <c r="B31" s="7">
        <v>1139</v>
      </c>
      <c r="C31" s="7">
        <v>1200</v>
      </c>
      <c r="D31" s="8"/>
      <c r="E31" s="9"/>
      <c r="F31" s="10"/>
      <c r="G31" s="8"/>
      <c r="H31" s="8"/>
      <c r="I31" s="8"/>
      <c r="J31" s="8"/>
      <c r="K31" s="8"/>
      <c r="L31" s="8"/>
      <c r="M31" s="9"/>
      <c r="N31" s="10"/>
      <c r="O31" s="12"/>
    </row>
    <row r="32" spans="1:15" ht="47.1" customHeight="1" x14ac:dyDescent="0.25">
      <c r="A32" s="6" t="s">
        <v>37</v>
      </c>
      <c r="B32" s="7">
        <v>355</v>
      </c>
      <c r="C32" s="7">
        <v>371</v>
      </c>
      <c r="D32" s="8"/>
      <c r="E32" s="9"/>
      <c r="F32" s="10"/>
      <c r="G32" s="8"/>
      <c r="H32" s="8"/>
      <c r="I32" s="8"/>
      <c r="J32" s="8"/>
      <c r="K32" s="8"/>
      <c r="L32" s="8"/>
      <c r="M32" s="9"/>
      <c r="N32" s="10"/>
      <c r="O32" s="12"/>
    </row>
    <row r="33" spans="1:15" ht="47.1" customHeight="1" x14ac:dyDescent="0.25">
      <c r="A33" s="6" t="s">
        <v>38</v>
      </c>
      <c r="B33" s="7">
        <v>741</v>
      </c>
      <c r="C33" s="7">
        <v>997</v>
      </c>
      <c r="D33" s="8"/>
      <c r="E33" s="9"/>
      <c r="F33" s="10"/>
      <c r="G33" s="8"/>
      <c r="H33" s="8"/>
      <c r="I33" s="8"/>
      <c r="J33" s="8"/>
      <c r="K33" s="8"/>
      <c r="L33" s="8"/>
      <c r="M33" s="9"/>
      <c r="N33" s="10"/>
      <c r="O33" s="12"/>
    </row>
    <row r="34" spans="1:15" ht="47.1" customHeight="1" x14ac:dyDescent="0.25">
      <c r="A34" s="6" t="s">
        <v>39</v>
      </c>
      <c r="B34" s="7">
        <v>493</v>
      </c>
      <c r="C34" s="7">
        <v>513</v>
      </c>
      <c r="D34" s="8"/>
      <c r="E34" s="9"/>
      <c r="F34" s="10"/>
      <c r="G34" s="8"/>
      <c r="H34" s="8"/>
      <c r="I34" s="8"/>
      <c r="J34" s="8"/>
      <c r="K34" s="8"/>
      <c r="L34" s="8"/>
      <c r="M34" s="9"/>
      <c r="N34" s="10"/>
      <c r="O34" s="12"/>
    </row>
    <row r="35" spans="1:15" ht="47.1" customHeight="1" x14ac:dyDescent="0.25">
      <c r="A35" s="6" t="s">
        <v>40</v>
      </c>
      <c r="B35" s="7">
        <v>1013</v>
      </c>
      <c r="C35" s="7">
        <v>1146</v>
      </c>
      <c r="D35" s="8"/>
      <c r="E35" s="9"/>
      <c r="F35" s="10"/>
      <c r="G35" s="8"/>
      <c r="H35" s="8"/>
      <c r="I35" s="8"/>
      <c r="J35" s="8"/>
      <c r="K35" s="8"/>
      <c r="L35" s="8"/>
      <c r="M35" s="9"/>
      <c r="N35" s="10"/>
      <c r="O35" s="12"/>
    </row>
    <row r="36" spans="1:15" ht="47.1" customHeight="1" x14ac:dyDescent="0.25">
      <c r="A36" s="6" t="s">
        <v>41</v>
      </c>
      <c r="B36" s="7">
        <v>628</v>
      </c>
      <c r="C36" s="7">
        <v>711</v>
      </c>
      <c r="D36" s="8"/>
      <c r="E36" s="9"/>
      <c r="F36" s="10"/>
      <c r="G36" s="8"/>
      <c r="H36" s="8"/>
      <c r="I36" s="8"/>
      <c r="J36" s="8"/>
      <c r="K36" s="8"/>
      <c r="L36" s="8"/>
      <c r="M36" s="9"/>
      <c r="N36" s="10"/>
      <c r="O36" s="12"/>
    </row>
    <row r="37" spans="1:15" ht="47.1" customHeight="1" x14ac:dyDescent="0.25">
      <c r="A37" s="6" t="s">
        <v>42</v>
      </c>
      <c r="B37" s="7">
        <v>1384</v>
      </c>
      <c r="C37" s="7">
        <v>1459</v>
      </c>
      <c r="D37" s="8"/>
      <c r="E37" s="9"/>
      <c r="F37" s="10"/>
      <c r="G37" s="8"/>
      <c r="H37" s="8"/>
      <c r="I37" s="8"/>
      <c r="J37" s="8"/>
      <c r="K37" s="8"/>
      <c r="L37" s="8"/>
      <c r="M37" s="9"/>
      <c r="N37" s="10"/>
      <c r="O37" s="12"/>
    </row>
    <row r="38" spans="1:15" ht="47.1" customHeight="1" x14ac:dyDescent="0.25">
      <c r="A38" s="6" t="s">
        <v>43</v>
      </c>
      <c r="B38" s="7">
        <v>442</v>
      </c>
      <c r="C38" s="7">
        <v>504</v>
      </c>
      <c r="D38" s="8"/>
      <c r="E38" s="9"/>
      <c r="F38" s="10"/>
      <c r="G38" s="8"/>
      <c r="H38" s="8"/>
      <c r="I38" s="8"/>
      <c r="J38" s="8"/>
      <c r="K38" s="8"/>
      <c r="L38" s="8"/>
      <c r="M38" s="9"/>
      <c r="N38" s="10"/>
      <c r="O38" s="12"/>
    </row>
    <row r="39" spans="1:15" ht="47.1" customHeight="1" x14ac:dyDescent="0.25">
      <c r="A39" s="6" t="s">
        <v>44</v>
      </c>
      <c r="B39" s="7">
        <v>521</v>
      </c>
      <c r="C39" s="7">
        <v>535</v>
      </c>
      <c r="D39" s="8"/>
      <c r="E39" s="9"/>
      <c r="F39" s="10"/>
      <c r="G39" s="8"/>
      <c r="H39" s="8"/>
      <c r="I39" s="8"/>
      <c r="J39" s="8"/>
      <c r="K39" s="8"/>
      <c r="L39" s="8"/>
      <c r="M39" s="9"/>
      <c r="N39" s="10"/>
      <c r="O39" s="12"/>
    </row>
    <row r="40" spans="1:15" ht="47.1" customHeight="1" x14ac:dyDescent="0.25">
      <c r="A40" s="6" t="s">
        <v>45</v>
      </c>
      <c r="B40" s="7">
        <v>849</v>
      </c>
      <c r="C40" s="7">
        <v>914</v>
      </c>
      <c r="D40" s="8"/>
      <c r="E40" s="9"/>
      <c r="F40" s="10"/>
      <c r="G40" s="8"/>
      <c r="H40" s="8"/>
      <c r="I40" s="8"/>
      <c r="J40" s="8"/>
      <c r="K40" s="8"/>
      <c r="L40" s="8"/>
      <c r="M40" s="9"/>
      <c r="N40" s="10"/>
      <c r="O40" s="12"/>
    </row>
    <row r="41" spans="1:15" ht="47.1" customHeight="1" x14ac:dyDescent="0.25">
      <c r="A41" s="6" t="s">
        <v>46</v>
      </c>
      <c r="B41" s="7">
        <v>1017</v>
      </c>
      <c r="C41" s="7">
        <v>1068</v>
      </c>
      <c r="D41" s="8"/>
      <c r="E41" s="9"/>
      <c r="F41" s="10"/>
      <c r="G41" s="8"/>
      <c r="H41" s="8"/>
      <c r="I41" s="8"/>
      <c r="J41" s="8"/>
      <c r="K41" s="8"/>
      <c r="L41" s="8"/>
      <c r="M41" s="9"/>
      <c r="N41" s="10"/>
      <c r="O41" s="12"/>
    </row>
    <row r="42" spans="1:15" ht="47.1" customHeight="1" x14ac:dyDescent="0.25">
      <c r="A42" s="6" t="s">
        <v>47</v>
      </c>
      <c r="B42" s="7">
        <v>783</v>
      </c>
      <c r="C42" s="7">
        <v>827</v>
      </c>
      <c r="D42" s="8"/>
      <c r="E42" s="9"/>
      <c r="F42" s="10"/>
      <c r="G42" s="8"/>
      <c r="H42" s="8"/>
      <c r="I42" s="8"/>
      <c r="J42" s="8"/>
      <c r="K42" s="8"/>
      <c r="L42" s="8"/>
      <c r="M42" s="9"/>
      <c r="N42" s="10"/>
      <c r="O42" s="12"/>
    </row>
    <row r="43" spans="1:15" ht="47.1" customHeight="1" x14ac:dyDescent="0.25">
      <c r="A43" s="6" t="s">
        <v>48</v>
      </c>
      <c r="B43" s="7">
        <v>1234</v>
      </c>
      <c r="C43" s="7">
        <v>1318</v>
      </c>
      <c r="D43" s="8"/>
      <c r="E43" s="9"/>
      <c r="F43" s="10"/>
      <c r="G43" s="8"/>
      <c r="H43" s="8"/>
      <c r="I43" s="8"/>
      <c r="J43" s="8"/>
      <c r="K43" s="8"/>
      <c r="L43" s="8"/>
      <c r="M43" s="9"/>
      <c r="N43" s="10"/>
      <c r="O43" s="12"/>
    </row>
    <row r="44" spans="1:15" ht="47.1" customHeight="1" x14ac:dyDescent="0.25">
      <c r="A44" s="6" t="s">
        <v>49</v>
      </c>
      <c r="B44" s="7">
        <v>2465</v>
      </c>
      <c r="C44" s="7">
        <v>2515</v>
      </c>
      <c r="D44" s="8"/>
      <c r="E44" s="9"/>
      <c r="F44" s="10"/>
      <c r="G44" s="8"/>
      <c r="H44" s="8"/>
      <c r="I44" s="8"/>
      <c r="J44" s="8"/>
      <c r="K44" s="8"/>
      <c r="L44" s="8"/>
      <c r="M44" s="9"/>
      <c r="N44" s="10"/>
      <c r="O44" s="12"/>
    </row>
    <row r="45" spans="1:15" ht="47.1" customHeight="1" x14ac:dyDescent="0.25">
      <c r="A45" s="6" t="s">
        <v>50</v>
      </c>
      <c r="B45" s="7">
        <v>221</v>
      </c>
      <c r="C45" s="7">
        <v>224</v>
      </c>
      <c r="D45" s="8"/>
      <c r="E45" s="9"/>
      <c r="F45" s="10"/>
      <c r="G45" s="8"/>
      <c r="H45" s="8"/>
      <c r="I45" s="8"/>
      <c r="J45" s="8"/>
      <c r="K45" s="8"/>
      <c r="L45" s="8"/>
      <c r="M45" s="9"/>
      <c r="N45" s="10"/>
      <c r="O45" s="12"/>
    </row>
    <row r="46" spans="1:15" ht="47.1" customHeight="1" x14ac:dyDescent="0.25">
      <c r="A46" s="6" t="s">
        <v>51</v>
      </c>
      <c r="B46" s="7">
        <v>180</v>
      </c>
      <c r="C46" s="7">
        <v>181</v>
      </c>
      <c r="D46" s="8"/>
      <c r="E46" s="9"/>
      <c r="F46" s="10"/>
      <c r="G46" s="8"/>
      <c r="H46" s="8"/>
      <c r="I46" s="8"/>
      <c r="J46" s="8"/>
      <c r="K46" s="8"/>
      <c r="L46" s="8"/>
      <c r="M46" s="9"/>
      <c r="N46" s="10"/>
      <c r="O46" s="12"/>
    </row>
    <row r="47" spans="1:15" ht="47.1" customHeight="1" x14ac:dyDescent="0.25">
      <c r="A47" s="6" t="s">
        <v>52</v>
      </c>
      <c r="B47" s="7">
        <v>216</v>
      </c>
      <c r="C47" s="7">
        <v>216</v>
      </c>
      <c r="D47" s="8"/>
      <c r="E47" s="9"/>
      <c r="F47" s="10"/>
      <c r="G47" s="8"/>
      <c r="H47" s="8"/>
      <c r="I47" s="8"/>
      <c r="J47" s="8"/>
      <c r="K47" s="8"/>
      <c r="L47" s="8"/>
      <c r="M47" s="9"/>
      <c r="N47" s="10"/>
      <c r="O47" s="12"/>
    </row>
    <row r="48" spans="1:15" ht="47.1" customHeight="1" x14ac:dyDescent="0.25">
      <c r="A48" s="6" t="s">
        <v>53</v>
      </c>
      <c r="B48" s="7">
        <v>198</v>
      </c>
      <c r="C48" s="7">
        <v>200</v>
      </c>
      <c r="D48" s="8"/>
      <c r="E48" s="9"/>
      <c r="F48" s="10"/>
      <c r="G48" s="8"/>
      <c r="H48" s="8"/>
      <c r="I48" s="8"/>
      <c r="J48" s="8"/>
      <c r="K48" s="8"/>
      <c r="L48" s="8"/>
      <c r="M48" s="9"/>
      <c r="N48" s="10"/>
      <c r="O48" s="12"/>
    </row>
    <row r="49" spans="1:15" ht="47.1" customHeight="1" x14ac:dyDescent="0.25">
      <c r="A49" s="6" t="s">
        <v>54</v>
      </c>
      <c r="B49" s="7">
        <v>877</v>
      </c>
      <c r="C49" s="7">
        <v>1015</v>
      </c>
      <c r="D49" s="8"/>
      <c r="E49" s="9"/>
      <c r="F49" s="10"/>
      <c r="G49" s="8"/>
      <c r="H49" s="8"/>
      <c r="I49" s="8"/>
      <c r="J49" s="8"/>
      <c r="K49" s="8"/>
      <c r="L49" s="8"/>
      <c r="M49" s="9"/>
      <c r="N49" s="10"/>
      <c r="O49" s="12"/>
    </row>
    <row r="50" spans="1:15" ht="47.1" customHeight="1" x14ac:dyDescent="0.25">
      <c r="A50" s="6" t="s">
        <v>55</v>
      </c>
      <c r="B50" s="7">
        <v>1559</v>
      </c>
      <c r="C50" s="7">
        <v>1665</v>
      </c>
      <c r="D50" s="8"/>
      <c r="E50" s="9"/>
      <c r="F50" s="10"/>
      <c r="G50" s="8"/>
      <c r="H50" s="8"/>
      <c r="I50" s="8"/>
      <c r="J50" s="8"/>
      <c r="K50" s="8"/>
      <c r="L50" s="8"/>
      <c r="M50" s="9"/>
      <c r="N50" s="10"/>
      <c r="O50" s="12"/>
    </row>
    <row r="51" spans="1:15" ht="47.1" customHeight="1" x14ac:dyDescent="0.25">
      <c r="A51" s="6" t="s">
        <v>56</v>
      </c>
      <c r="B51" s="7">
        <v>1872</v>
      </c>
      <c r="C51" s="7">
        <v>2012</v>
      </c>
      <c r="D51" s="8"/>
      <c r="E51" s="9"/>
      <c r="F51" s="10"/>
      <c r="G51" s="8"/>
      <c r="H51" s="8"/>
      <c r="I51" s="8"/>
      <c r="J51" s="8"/>
      <c r="K51" s="8"/>
      <c r="L51" s="8"/>
      <c r="M51" s="9"/>
      <c r="N51" s="10"/>
      <c r="O51" s="12"/>
    </row>
    <row r="52" spans="1:15" ht="47.1" customHeight="1" x14ac:dyDescent="0.25">
      <c r="A52" s="6" t="s">
        <v>57</v>
      </c>
      <c r="B52" s="11">
        <v>1491</v>
      </c>
      <c r="C52" s="7">
        <v>1572</v>
      </c>
      <c r="D52" s="8"/>
      <c r="E52" s="9"/>
      <c r="F52" s="10"/>
      <c r="G52" s="8"/>
      <c r="H52" s="8"/>
      <c r="I52" s="8"/>
      <c r="J52" s="8"/>
      <c r="K52" s="8"/>
      <c r="L52" s="8"/>
      <c r="M52" s="9"/>
      <c r="N52" s="10"/>
      <c r="O52" s="12"/>
    </row>
    <row r="53" spans="1:15" ht="47.1" customHeight="1" x14ac:dyDescent="0.25">
      <c r="A53" s="6" t="s">
        <v>58</v>
      </c>
      <c r="B53" s="7">
        <v>774</v>
      </c>
      <c r="C53" s="7">
        <v>844</v>
      </c>
      <c r="D53" s="8"/>
      <c r="E53" s="9"/>
      <c r="F53" s="10"/>
      <c r="G53" s="8"/>
      <c r="H53" s="8"/>
      <c r="I53" s="8"/>
      <c r="J53" s="8"/>
      <c r="K53" s="8"/>
      <c r="L53" s="8"/>
      <c r="M53" s="9"/>
      <c r="N53" s="10"/>
      <c r="O53" s="12"/>
    </row>
    <row r="54" spans="1:15" ht="47.1" customHeight="1" x14ac:dyDescent="0.25">
      <c r="A54" s="6" t="s">
        <v>59</v>
      </c>
      <c r="B54" s="7">
        <v>176</v>
      </c>
      <c r="C54" s="7">
        <v>176</v>
      </c>
      <c r="D54" s="8"/>
      <c r="E54" s="9"/>
      <c r="F54" s="10"/>
      <c r="G54" s="8"/>
      <c r="H54" s="8"/>
      <c r="I54" s="8"/>
      <c r="J54" s="8"/>
      <c r="K54" s="8"/>
      <c r="L54" s="8"/>
      <c r="M54" s="9"/>
      <c r="N54" s="10"/>
      <c r="O54" s="12"/>
    </row>
    <row r="55" spans="1:15" ht="47.1" customHeight="1" x14ac:dyDescent="0.25">
      <c r="A55" s="6" t="s">
        <v>60</v>
      </c>
      <c r="B55" s="7">
        <v>577</v>
      </c>
      <c r="C55" s="7">
        <v>581</v>
      </c>
      <c r="D55" s="8"/>
      <c r="E55" s="9"/>
      <c r="F55" s="10"/>
      <c r="G55" s="8"/>
      <c r="H55" s="8"/>
      <c r="I55" s="8"/>
      <c r="J55" s="8"/>
      <c r="K55" s="8"/>
      <c r="L55" s="8"/>
      <c r="M55" s="9"/>
      <c r="N55" s="10"/>
      <c r="O55" s="12"/>
    </row>
    <row r="56" spans="1:15" ht="47.1" customHeight="1" x14ac:dyDescent="0.25">
      <c r="A56" s="6" t="s">
        <v>61</v>
      </c>
      <c r="B56" s="7">
        <v>451</v>
      </c>
      <c r="C56" s="7">
        <v>455</v>
      </c>
      <c r="D56" s="8"/>
      <c r="E56" s="9"/>
      <c r="F56" s="10"/>
      <c r="G56" s="8"/>
      <c r="H56" s="8"/>
      <c r="I56" s="8"/>
      <c r="J56" s="8"/>
      <c r="K56" s="8"/>
      <c r="L56" s="8"/>
      <c r="M56" s="9"/>
      <c r="N56" s="10"/>
      <c r="O56" s="12"/>
    </row>
    <row r="57" spans="1:15" ht="47.1" customHeight="1" x14ac:dyDescent="0.25">
      <c r="A57" s="6" t="s">
        <v>62</v>
      </c>
      <c r="B57" s="7">
        <v>509</v>
      </c>
      <c r="C57" s="7">
        <v>627</v>
      </c>
      <c r="D57" s="8"/>
      <c r="E57" s="9"/>
      <c r="F57" s="10"/>
      <c r="G57" s="8"/>
      <c r="H57" s="8"/>
      <c r="I57" s="8"/>
      <c r="J57" s="8"/>
      <c r="K57" s="8"/>
      <c r="L57" s="8"/>
      <c r="M57" s="9"/>
      <c r="N57" s="10"/>
      <c r="O57" s="12"/>
    </row>
    <row r="58" spans="1:15" ht="47.1" customHeight="1" x14ac:dyDescent="0.25">
      <c r="A58" s="6" t="s">
        <v>63</v>
      </c>
      <c r="B58" s="7">
        <v>211</v>
      </c>
      <c r="C58" s="7">
        <v>211</v>
      </c>
      <c r="D58" s="8"/>
      <c r="E58" s="9"/>
      <c r="F58" s="10"/>
      <c r="G58" s="8"/>
      <c r="H58" s="8"/>
      <c r="I58" s="8"/>
      <c r="J58" s="8"/>
      <c r="K58" s="8"/>
      <c r="L58" s="8"/>
      <c r="M58" s="9"/>
      <c r="N58" s="10"/>
      <c r="O58" s="12"/>
    </row>
    <row r="59" spans="1:15" ht="47.1" customHeight="1" x14ac:dyDescent="0.25">
      <c r="A59" s="6" t="s">
        <v>64</v>
      </c>
      <c r="B59" s="7">
        <v>304</v>
      </c>
      <c r="C59" s="7">
        <v>456</v>
      </c>
      <c r="D59" s="8"/>
      <c r="E59" s="9"/>
      <c r="F59" s="10"/>
      <c r="G59" s="8"/>
      <c r="H59" s="8"/>
      <c r="I59" s="8"/>
      <c r="J59" s="8"/>
      <c r="K59" s="8"/>
      <c r="L59" s="8"/>
      <c r="M59" s="9"/>
      <c r="N59" s="10"/>
      <c r="O59" s="12"/>
    </row>
    <row r="60" spans="1:15" ht="47.1" customHeight="1" x14ac:dyDescent="0.25">
      <c r="A60" s="6" t="s">
        <v>65</v>
      </c>
      <c r="B60" s="7">
        <v>470</v>
      </c>
      <c r="C60" s="7">
        <v>473</v>
      </c>
      <c r="D60" s="8"/>
      <c r="E60" s="9"/>
      <c r="F60" s="10"/>
      <c r="G60" s="8"/>
      <c r="H60" s="8"/>
      <c r="I60" s="8"/>
      <c r="J60" s="8"/>
      <c r="K60" s="8"/>
      <c r="L60" s="8"/>
      <c r="M60" s="9"/>
      <c r="N60" s="10"/>
      <c r="O60" s="12"/>
    </row>
    <row r="61" spans="1:15" ht="47.1" customHeight="1" x14ac:dyDescent="0.25">
      <c r="A61" s="6" t="s">
        <v>66</v>
      </c>
      <c r="B61" s="11">
        <v>48</v>
      </c>
      <c r="C61" s="11">
        <v>48</v>
      </c>
      <c r="D61" s="8"/>
      <c r="E61" s="9"/>
      <c r="F61" s="10"/>
      <c r="G61" s="8"/>
      <c r="H61" s="8"/>
      <c r="I61" s="8"/>
      <c r="J61" s="8"/>
      <c r="K61" s="8"/>
      <c r="L61" s="8"/>
      <c r="M61" s="9"/>
      <c r="N61" s="10"/>
      <c r="O61" s="12"/>
    </row>
    <row r="62" spans="1:15" ht="47.1" customHeight="1" x14ac:dyDescent="0.25">
      <c r="A62" s="6" t="s">
        <v>67</v>
      </c>
      <c r="B62" s="11">
        <v>256</v>
      </c>
      <c r="C62" s="7">
        <v>261</v>
      </c>
      <c r="D62" s="8"/>
      <c r="E62" s="9"/>
      <c r="F62" s="10"/>
      <c r="G62" s="8"/>
      <c r="H62" s="8"/>
      <c r="I62" s="8"/>
      <c r="J62" s="8"/>
      <c r="K62" s="8"/>
      <c r="L62" s="8"/>
      <c r="M62" s="9"/>
      <c r="N62" s="10"/>
      <c r="O62" s="12"/>
    </row>
    <row r="63" spans="1:15" ht="47.1" customHeight="1" x14ac:dyDescent="0.25">
      <c r="A63" s="6" t="s">
        <v>68</v>
      </c>
      <c r="B63" s="11">
        <v>1214</v>
      </c>
      <c r="C63" s="7">
        <v>1257</v>
      </c>
      <c r="D63" s="8"/>
      <c r="E63" s="9"/>
      <c r="F63" s="10"/>
      <c r="G63" s="8"/>
      <c r="H63" s="8"/>
      <c r="I63" s="8"/>
      <c r="J63" s="8"/>
      <c r="K63" s="8"/>
      <c r="L63" s="8"/>
      <c r="M63" s="9"/>
      <c r="N63" s="10"/>
      <c r="O63" s="12"/>
    </row>
    <row r="64" spans="1:15" ht="47.1" customHeight="1" x14ac:dyDescent="0.25">
      <c r="A64" s="6" t="s">
        <v>69</v>
      </c>
      <c r="B64" s="11">
        <v>657</v>
      </c>
      <c r="C64" s="7">
        <v>678</v>
      </c>
      <c r="D64" s="8"/>
      <c r="E64" s="9"/>
      <c r="F64" s="10"/>
      <c r="G64" s="8"/>
      <c r="H64" s="8"/>
      <c r="I64" s="8"/>
      <c r="J64" s="8"/>
      <c r="K64" s="8"/>
      <c r="L64" s="8"/>
      <c r="M64" s="9"/>
      <c r="N64" s="10"/>
      <c r="O64" s="12"/>
    </row>
    <row r="65" spans="1:15" ht="47.1" customHeight="1" x14ac:dyDescent="0.25">
      <c r="A65" s="6" t="s">
        <v>70</v>
      </c>
      <c r="B65" s="11">
        <v>1348</v>
      </c>
      <c r="C65" s="7">
        <v>1447</v>
      </c>
      <c r="D65" s="8"/>
      <c r="E65" s="9"/>
      <c r="F65" s="10"/>
      <c r="G65" s="8"/>
      <c r="H65" s="8"/>
      <c r="I65" s="8"/>
      <c r="J65" s="8"/>
      <c r="K65" s="8"/>
      <c r="L65" s="8"/>
      <c r="M65" s="9"/>
      <c r="N65" s="10"/>
      <c r="O65" s="12"/>
    </row>
    <row r="66" spans="1:15" ht="47.1" customHeight="1" x14ac:dyDescent="0.25">
      <c r="A66" s="6" t="s">
        <v>71</v>
      </c>
      <c r="B66" s="11">
        <v>1502</v>
      </c>
      <c r="C66" s="7">
        <v>1599</v>
      </c>
      <c r="D66" s="8"/>
      <c r="E66" s="9"/>
      <c r="F66" s="10"/>
      <c r="G66" s="8"/>
      <c r="H66" s="8"/>
      <c r="I66" s="8"/>
      <c r="J66" s="8"/>
      <c r="K66" s="8"/>
      <c r="L66" s="8"/>
      <c r="M66" s="9"/>
      <c r="N66" s="10"/>
      <c r="O66" s="12"/>
    </row>
    <row r="67" spans="1:15" ht="47.1" customHeight="1" x14ac:dyDescent="0.25">
      <c r="A67" s="6" t="s">
        <v>72</v>
      </c>
      <c r="B67" s="11">
        <v>565</v>
      </c>
      <c r="C67" s="7">
        <v>591</v>
      </c>
      <c r="D67" s="8"/>
      <c r="E67" s="9"/>
      <c r="F67" s="10"/>
      <c r="G67" s="8"/>
      <c r="H67" s="8"/>
      <c r="I67" s="8"/>
      <c r="J67" s="8"/>
      <c r="K67" s="8"/>
      <c r="L67" s="8"/>
      <c r="M67" s="9"/>
      <c r="N67" s="10"/>
      <c r="O67" s="12"/>
    </row>
    <row r="68" spans="1:15" ht="47.1" customHeight="1" x14ac:dyDescent="0.25">
      <c r="A68" s="6" t="s">
        <v>73</v>
      </c>
      <c r="B68" s="11">
        <v>660</v>
      </c>
      <c r="C68" s="7">
        <v>722</v>
      </c>
      <c r="D68" s="8"/>
      <c r="E68" s="9"/>
      <c r="F68" s="10"/>
      <c r="G68" s="8"/>
      <c r="H68" s="8"/>
      <c r="I68" s="8"/>
      <c r="J68" s="8"/>
      <c r="K68" s="8"/>
      <c r="L68" s="8"/>
      <c r="M68" s="9"/>
      <c r="N68" s="10"/>
      <c r="O68" s="12"/>
    </row>
    <row r="69" spans="1:15" ht="47.1" customHeight="1" x14ac:dyDescent="0.25">
      <c r="A69" s="6" t="s">
        <v>74</v>
      </c>
      <c r="B69" s="11">
        <v>581</v>
      </c>
      <c r="C69" s="7">
        <v>602</v>
      </c>
      <c r="D69" s="8"/>
      <c r="E69" s="9"/>
      <c r="F69" s="10"/>
      <c r="G69" s="8"/>
      <c r="H69" s="8"/>
      <c r="I69" s="8"/>
      <c r="J69" s="8"/>
      <c r="K69" s="8"/>
      <c r="L69" s="8"/>
      <c r="M69" s="9"/>
      <c r="N69" s="10"/>
      <c r="O69" s="12"/>
    </row>
    <row r="70" spans="1:15" ht="47.1" customHeight="1" x14ac:dyDescent="0.25">
      <c r="A70" s="6" t="s">
        <v>75</v>
      </c>
      <c r="B70" s="11">
        <v>942</v>
      </c>
      <c r="C70" s="7">
        <v>1024</v>
      </c>
      <c r="D70" s="8"/>
      <c r="E70" s="9"/>
      <c r="F70" s="10"/>
      <c r="G70" s="8"/>
      <c r="H70" s="8"/>
      <c r="I70" s="8"/>
      <c r="J70" s="8"/>
      <c r="K70" s="8"/>
      <c r="L70" s="8"/>
      <c r="M70" s="9"/>
      <c r="N70" s="10"/>
      <c r="O70" s="12"/>
    </row>
    <row r="71" spans="1:15" ht="47.1" customHeight="1" x14ac:dyDescent="0.25">
      <c r="A71" s="6" t="s">
        <v>76</v>
      </c>
      <c r="B71" s="11">
        <v>1943</v>
      </c>
      <c r="C71" s="11">
        <v>2289</v>
      </c>
      <c r="D71" s="8"/>
      <c r="E71" s="9"/>
      <c r="F71" s="10"/>
      <c r="G71" s="8"/>
      <c r="H71" s="8"/>
      <c r="I71" s="8"/>
      <c r="J71" s="8"/>
      <c r="K71" s="8"/>
      <c r="L71" s="8"/>
      <c r="M71" s="9"/>
      <c r="N71" s="10"/>
      <c r="O71" s="12"/>
    </row>
    <row r="72" spans="1:15" ht="47.1" customHeight="1" x14ac:dyDescent="0.25">
      <c r="A72" s="6" t="s">
        <v>77</v>
      </c>
      <c r="B72" s="7">
        <v>398</v>
      </c>
      <c r="C72" s="7">
        <v>410</v>
      </c>
      <c r="D72" s="8"/>
      <c r="E72" s="9"/>
      <c r="F72" s="10"/>
      <c r="G72" s="8"/>
      <c r="H72" s="8"/>
      <c r="I72" s="8"/>
      <c r="J72" s="8"/>
      <c r="K72" s="8"/>
      <c r="L72" s="8"/>
      <c r="M72" s="9"/>
      <c r="N72" s="10"/>
      <c r="O72" s="12"/>
    </row>
    <row r="73" spans="1:15" ht="47.1" customHeight="1" x14ac:dyDescent="0.25">
      <c r="A73" s="6" t="s">
        <v>78</v>
      </c>
      <c r="B73" s="7">
        <v>637</v>
      </c>
      <c r="C73" s="7">
        <v>740</v>
      </c>
      <c r="D73" s="8"/>
      <c r="E73" s="9"/>
      <c r="F73" s="10"/>
      <c r="G73" s="8"/>
      <c r="H73" s="8"/>
      <c r="I73" s="8"/>
      <c r="J73" s="8"/>
      <c r="K73" s="8"/>
      <c r="L73" s="8"/>
      <c r="M73" s="9"/>
      <c r="N73" s="10"/>
      <c r="O73" s="12"/>
    </row>
    <row r="74" spans="1:15" ht="47.1" customHeight="1" x14ac:dyDescent="0.25">
      <c r="A74" s="6" t="s">
        <v>79</v>
      </c>
      <c r="B74" s="7">
        <v>216</v>
      </c>
      <c r="C74" s="7">
        <v>218</v>
      </c>
      <c r="D74" s="8"/>
      <c r="E74" s="9"/>
      <c r="F74" s="10"/>
      <c r="G74" s="8"/>
      <c r="H74" s="8"/>
      <c r="I74" s="8"/>
      <c r="J74" s="8"/>
      <c r="K74" s="8"/>
      <c r="L74" s="8"/>
      <c r="M74" s="9"/>
      <c r="N74" s="10"/>
      <c r="O74" s="12"/>
    </row>
    <row r="75" spans="1:15" ht="47.1" customHeight="1" x14ac:dyDescent="0.25">
      <c r="A75" s="6" t="s">
        <v>80</v>
      </c>
      <c r="B75" s="7">
        <v>462</v>
      </c>
      <c r="C75" s="7">
        <v>462</v>
      </c>
      <c r="D75" s="8"/>
      <c r="E75" s="9"/>
      <c r="F75" s="10"/>
      <c r="G75" s="8"/>
      <c r="H75" s="8"/>
      <c r="I75" s="8"/>
      <c r="J75" s="8"/>
      <c r="K75" s="8"/>
      <c r="L75" s="8"/>
      <c r="M75" s="9"/>
      <c r="N75" s="10"/>
      <c r="O75" s="12"/>
    </row>
    <row r="76" spans="1:15" ht="47.1" customHeight="1" x14ac:dyDescent="0.25">
      <c r="A76" s="6" t="s">
        <v>81</v>
      </c>
      <c r="B76" s="7">
        <v>497</v>
      </c>
      <c r="C76" s="7">
        <v>641</v>
      </c>
      <c r="D76" s="8"/>
      <c r="E76" s="9"/>
      <c r="F76" s="10"/>
      <c r="G76" s="8"/>
      <c r="H76" s="8"/>
      <c r="I76" s="8"/>
      <c r="J76" s="8"/>
      <c r="K76" s="8"/>
      <c r="L76" s="8"/>
      <c r="M76" s="9"/>
      <c r="N76" s="10"/>
      <c r="O76" s="12"/>
    </row>
    <row r="77" spans="1:15" ht="47.1" customHeight="1" x14ac:dyDescent="0.25">
      <c r="A77" s="6" t="s">
        <v>82</v>
      </c>
      <c r="B77" s="7">
        <v>347</v>
      </c>
      <c r="C77" s="7">
        <v>347</v>
      </c>
      <c r="D77" s="8"/>
      <c r="E77" s="9"/>
      <c r="F77" s="10"/>
      <c r="G77" s="8"/>
      <c r="H77" s="8"/>
      <c r="I77" s="8"/>
      <c r="J77" s="8"/>
      <c r="K77" s="8"/>
      <c r="L77" s="8"/>
      <c r="M77" s="9"/>
      <c r="N77" s="10"/>
      <c r="O77" s="12"/>
    </row>
    <row r="78" spans="1:15" ht="47.1" customHeight="1" x14ac:dyDescent="0.25">
      <c r="A78" s="6" t="s">
        <v>83</v>
      </c>
      <c r="B78" s="7">
        <v>1348</v>
      </c>
      <c r="C78" s="7">
        <v>1429</v>
      </c>
      <c r="D78" s="8"/>
      <c r="E78" s="9"/>
      <c r="F78" s="10"/>
      <c r="G78" s="8"/>
      <c r="H78" s="8"/>
      <c r="I78" s="8"/>
      <c r="J78" s="8"/>
      <c r="K78" s="8"/>
      <c r="L78" s="8"/>
      <c r="M78" s="9"/>
      <c r="N78" s="10"/>
      <c r="O78" s="12"/>
    </row>
    <row r="79" spans="1:15" ht="47.1" customHeight="1" x14ac:dyDescent="0.25">
      <c r="A79" s="6" t="s">
        <v>84</v>
      </c>
      <c r="B79" s="7">
        <v>257</v>
      </c>
      <c r="C79" s="7">
        <v>257</v>
      </c>
      <c r="D79" s="8"/>
      <c r="E79" s="9"/>
      <c r="F79" s="10"/>
      <c r="G79" s="8"/>
      <c r="H79" s="8"/>
      <c r="I79" s="8"/>
      <c r="J79" s="8"/>
      <c r="K79" s="8"/>
      <c r="L79" s="8"/>
      <c r="M79" s="9"/>
      <c r="N79" s="10"/>
      <c r="O79" s="12"/>
    </row>
    <row r="80" spans="1:15" ht="47.1" customHeight="1" x14ac:dyDescent="0.25">
      <c r="A80" s="6" t="s">
        <v>85</v>
      </c>
      <c r="B80" s="7">
        <v>1256</v>
      </c>
      <c r="C80" s="7">
        <v>1356</v>
      </c>
      <c r="D80" s="8"/>
      <c r="E80" s="9"/>
      <c r="F80" s="10"/>
      <c r="G80" s="8"/>
      <c r="H80" s="8"/>
      <c r="I80" s="8"/>
      <c r="J80" s="8"/>
      <c r="K80" s="8"/>
      <c r="L80" s="8"/>
      <c r="M80" s="9"/>
      <c r="N80" s="10"/>
      <c r="O80" s="12"/>
    </row>
    <row r="81" spans="1:15" ht="47.1" customHeight="1" x14ac:dyDescent="0.15">
      <c r="A81" s="13" t="s">
        <v>86</v>
      </c>
      <c r="B81" s="13"/>
      <c r="C81" s="13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2"/>
    </row>
    <row r="82" spans="1:15" ht="47.1" customHeight="1" x14ac:dyDescent="0.15">
      <c r="A82" s="15"/>
      <c r="B82" s="16"/>
      <c r="C82" s="16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8"/>
    </row>
    <row r="83" spans="1:15" ht="47.1" customHeight="1" x14ac:dyDescent="0.15">
      <c r="A83" s="50" t="s">
        <v>87</v>
      </c>
      <c r="B83" s="50"/>
      <c r="C83" s="50"/>
      <c r="D83" s="50"/>
      <c r="E83" s="50"/>
      <c r="F83" s="50"/>
      <c r="G83" s="50"/>
      <c r="H83" s="50"/>
      <c r="I83" s="50"/>
      <c r="J83" s="50"/>
      <c r="K83" s="50"/>
      <c r="L83" s="50"/>
      <c r="M83" s="50"/>
      <c r="N83" s="50"/>
      <c r="O83" s="50"/>
    </row>
    <row r="84" spans="1:15" ht="47.1" customHeight="1" x14ac:dyDescent="0.15">
      <c r="A84" s="6" t="s">
        <v>2</v>
      </c>
      <c r="B84" s="6" t="s">
        <v>160</v>
      </c>
      <c r="C84" s="6" t="s">
        <v>161</v>
      </c>
      <c r="D84" s="9" t="s">
        <v>162</v>
      </c>
      <c r="E84" s="9" t="s">
        <v>163</v>
      </c>
      <c r="F84" s="9" t="s">
        <v>164</v>
      </c>
      <c r="G84" s="9" t="s">
        <v>165</v>
      </c>
      <c r="H84" s="9" t="s">
        <v>166</v>
      </c>
      <c r="I84" s="9" t="s">
        <v>167</v>
      </c>
      <c r="J84" s="9" t="s">
        <v>168</v>
      </c>
      <c r="K84" s="9" t="s">
        <v>169</v>
      </c>
      <c r="L84" s="9" t="s">
        <v>170</v>
      </c>
      <c r="M84" s="9" t="s">
        <v>171</v>
      </c>
      <c r="N84" s="9" t="s">
        <v>172</v>
      </c>
      <c r="O84" s="9" t="s">
        <v>173</v>
      </c>
    </row>
    <row r="85" spans="1:15" ht="47.1" customHeight="1" x14ac:dyDescent="0.25">
      <c r="A85" s="6" t="s">
        <v>88</v>
      </c>
      <c r="B85" s="7">
        <v>3298</v>
      </c>
      <c r="C85" s="11">
        <v>3701</v>
      </c>
      <c r="D85" s="9"/>
      <c r="E85" s="9"/>
      <c r="F85" s="10"/>
      <c r="G85" s="9"/>
      <c r="H85" s="9"/>
      <c r="I85" s="9"/>
      <c r="J85" s="9"/>
      <c r="K85" s="9"/>
      <c r="L85" s="9"/>
      <c r="M85" s="9"/>
      <c r="N85" s="10"/>
      <c r="O85" s="12"/>
    </row>
    <row r="86" spans="1:15" ht="47.1" customHeight="1" x14ac:dyDescent="0.25">
      <c r="A86" s="6" t="s">
        <v>89</v>
      </c>
      <c r="B86" s="7">
        <v>2253</v>
      </c>
      <c r="C86" s="11">
        <v>2645</v>
      </c>
      <c r="D86" s="9"/>
      <c r="E86" s="9"/>
      <c r="F86" s="10"/>
      <c r="G86" s="9"/>
      <c r="H86" s="9"/>
      <c r="I86" s="9"/>
      <c r="J86" s="9"/>
      <c r="K86" s="9"/>
      <c r="L86" s="9"/>
      <c r="M86" s="9"/>
      <c r="N86" s="10"/>
      <c r="O86" s="12"/>
    </row>
    <row r="87" spans="1:15" ht="47.1" customHeight="1" x14ac:dyDescent="0.25">
      <c r="A87" s="6" t="s">
        <v>90</v>
      </c>
      <c r="B87" s="7">
        <v>1857</v>
      </c>
      <c r="C87" s="11">
        <v>2096</v>
      </c>
      <c r="D87" s="9"/>
      <c r="E87" s="9"/>
      <c r="F87" s="10"/>
      <c r="G87" s="9"/>
      <c r="H87" s="9"/>
      <c r="I87" s="9"/>
      <c r="J87" s="9"/>
      <c r="K87" s="9"/>
      <c r="L87" s="9"/>
      <c r="M87" s="9"/>
      <c r="N87" s="10"/>
      <c r="O87" s="12"/>
    </row>
    <row r="88" spans="1:15" ht="47.1" customHeight="1" x14ac:dyDescent="0.25">
      <c r="A88" s="6" t="s">
        <v>91</v>
      </c>
      <c r="B88" s="7">
        <v>746</v>
      </c>
      <c r="C88" s="11">
        <v>1052</v>
      </c>
      <c r="D88" s="9"/>
      <c r="E88" s="9"/>
      <c r="F88" s="10"/>
      <c r="G88" s="9"/>
      <c r="H88" s="9"/>
      <c r="I88" s="9"/>
      <c r="J88" s="9"/>
      <c r="K88" s="9"/>
      <c r="L88" s="9"/>
      <c r="M88" s="9"/>
      <c r="N88" s="10"/>
      <c r="O88" s="12"/>
    </row>
    <row r="89" spans="1:15" ht="47.1" customHeight="1" x14ac:dyDescent="0.25">
      <c r="A89" s="6" t="s">
        <v>92</v>
      </c>
      <c r="B89" s="7">
        <v>560</v>
      </c>
      <c r="C89" s="11">
        <v>594</v>
      </c>
      <c r="D89" s="9"/>
      <c r="E89" s="9"/>
      <c r="F89" s="10"/>
      <c r="G89" s="9"/>
      <c r="H89" s="9"/>
      <c r="I89" s="9"/>
      <c r="J89" s="9"/>
      <c r="K89" s="9"/>
      <c r="L89" s="9"/>
      <c r="M89" s="9"/>
      <c r="N89" s="10"/>
      <c r="O89" s="12"/>
    </row>
    <row r="90" spans="1:15" ht="47.1" customHeight="1" x14ac:dyDescent="0.25">
      <c r="A90" s="6" t="s">
        <v>93</v>
      </c>
      <c r="B90" s="7">
        <v>285</v>
      </c>
      <c r="C90" s="11">
        <v>319</v>
      </c>
      <c r="D90" s="9"/>
      <c r="E90" s="9"/>
      <c r="F90" s="10"/>
      <c r="G90" s="9"/>
      <c r="H90" s="9"/>
      <c r="I90" s="9"/>
      <c r="J90" s="9"/>
      <c r="K90" s="9"/>
      <c r="L90" s="9"/>
      <c r="M90" s="9"/>
      <c r="N90" s="10"/>
      <c r="O90" s="12"/>
    </row>
    <row r="91" spans="1:15" ht="47.1" customHeight="1" x14ac:dyDescent="0.25">
      <c r="A91" s="6" t="s">
        <v>94</v>
      </c>
      <c r="B91" s="7">
        <v>746</v>
      </c>
      <c r="C91" s="11">
        <v>821</v>
      </c>
      <c r="D91" s="9"/>
      <c r="E91" s="9"/>
      <c r="F91" s="10"/>
      <c r="G91" s="9"/>
      <c r="H91" s="9"/>
      <c r="I91" s="9"/>
      <c r="J91" s="9"/>
      <c r="K91" s="9"/>
      <c r="L91" s="9"/>
      <c r="M91" s="9"/>
      <c r="N91" s="10"/>
      <c r="O91" s="12"/>
    </row>
    <row r="92" spans="1:15" ht="47.1" customHeight="1" x14ac:dyDescent="0.25">
      <c r="A92" s="6" t="s">
        <v>95</v>
      </c>
      <c r="B92" s="7">
        <v>440</v>
      </c>
      <c r="C92" s="11">
        <v>511</v>
      </c>
      <c r="D92" s="9"/>
      <c r="E92" s="9"/>
      <c r="F92" s="10"/>
      <c r="G92" s="9"/>
      <c r="H92" s="9"/>
      <c r="I92" s="9"/>
      <c r="J92" s="9"/>
      <c r="K92" s="9"/>
      <c r="L92" s="9"/>
      <c r="M92" s="9"/>
      <c r="N92" s="10"/>
      <c r="O92" s="12"/>
    </row>
    <row r="93" spans="1:15" ht="47.1" customHeight="1" x14ac:dyDescent="0.25">
      <c r="A93" s="6" t="s">
        <v>96</v>
      </c>
      <c r="B93" s="7">
        <v>2479</v>
      </c>
      <c r="C93" s="11">
        <v>2682</v>
      </c>
      <c r="D93" s="9"/>
      <c r="E93" s="9"/>
      <c r="F93" s="10"/>
      <c r="G93" s="9"/>
      <c r="H93" s="9"/>
      <c r="I93" s="9"/>
      <c r="J93" s="9"/>
      <c r="K93" s="9"/>
      <c r="L93" s="9"/>
      <c r="M93" s="9"/>
      <c r="N93" s="10"/>
      <c r="O93" s="12"/>
    </row>
    <row r="94" spans="1:15" ht="47.1" customHeight="1" x14ac:dyDescent="0.25">
      <c r="A94" s="6" t="s">
        <v>97</v>
      </c>
      <c r="B94" s="7">
        <v>1338</v>
      </c>
      <c r="C94" s="11">
        <v>1419</v>
      </c>
      <c r="D94" s="9"/>
      <c r="E94" s="9"/>
      <c r="F94" s="10"/>
      <c r="G94" s="9"/>
      <c r="H94" s="9"/>
      <c r="I94" s="9"/>
      <c r="J94" s="9"/>
      <c r="K94" s="9"/>
      <c r="L94" s="9"/>
      <c r="M94" s="9"/>
      <c r="N94" s="10"/>
      <c r="O94" s="12"/>
    </row>
    <row r="95" spans="1:15" ht="47.1" customHeight="1" x14ac:dyDescent="0.25">
      <c r="A95" s="6" t="s">
        <v>98</v>
      </c>
      <c r="B95" s="7">
        <v>376</v>
      </c>
      <c r="C95" s="11">
        <v>394</v>
      </c>
      <c r="D95" s="9"/>
      <c r="E95" s="9"/>
      <c r="F95" s="10"/>
      <c r="G95" s="9"/>
      <c r="H95" s="9"/>
      <c r="I95" s="9"/>
      <c r="J95" s="9"/>
      <c r="K95" s="9"/>
      <c r="L95" s="9"/>
      <c r="M95" s="9"/>
      <c r="N95" s="10"/>
      <c r="O95" s="12"/>
    </row>
    <row r="96" spans="1:15" ht="47.1" customHeight="1" x14ac:dyDescent="0.25">
      <c r="A96" s="6" t="s">
        <v>99</v>
      </c>
      <c r="B96" s="11">
        <v>2543</v>
      </c>
      <c r="C96" s="11">
        <v>2796</v>
      </c>
      <c r="D96" s="9"/>
      <c r="E96" s="9"/>
      <c r="F96" s="10"/>
      <c r="G96" s="9"/>
      <c r="H96" s="9"/>
      <c r="I96" s="9"/>
      <c r="J96" s="9"/>
      <c r="K96" s="9"/>
      <c r="L96" s="9"/>
      <c r="M96" s="9"/>
      <c r="N96" s="10"/>
      <c r="O96" s="12"/>
    </row>
    <row r="97" spans="1:15" ht="47.1" customHeight="1" x14ac:dyDescent="0.25">
      <c r="A97" s="6" t="s">
        <v>100</v>
      </c>
      <c r="B97" s="11">
        <v>672</v>
      </c>
      <c r="C97" s="11">
        <v>672</v>
      </c>
      <c r="D97" s="9"/>
      <c r="E97" s="9"/>
      <c r="F97" s="10"/>
      <c r="G97" s="9"/>
      <c r="H97" s="9"/>
      <c r="I97" s="9"/>
      <c r="J97" s="9"/>
      <c r="K97" s="9"/>
      <c r="L97" s="9"/>
      <c r="M97" s="9"/>
      <c r="N97" s="10"/>
      <c r="O97" s="12"/>
    </row>
    <row r="98" spans="1:15" ht="47.1" customHeight="1" x14ac:dyDescent="0.25">
      <c r="A98" s="6" t="s">
        <v>101</v>
      </c>
      <c r="B98" s="7">
        <v>461</v>
      </c>
      <c r="C98" s="11">
        <v>733</v>
      </c>
      <c r="D98" s="9"/>
      <c r="E98" s="9"/>
      <c r="F98" s="10"/>
      <c r="G98" s="9"/>
      <c r="H98" s="9"/>
      <c r="I98" s="9"/>
      <c r="J98" s="9"/>
      <c r="K98" s="9"/>
      <c r="L98" s="9"/>
      <c r="M98" s="9"/>
      <c r="N98" s="10"/>
      <c r="O98" s="12"/>
    </row>
    <row r="99" spans="1:15" ht="47.1" customHeight="1" x14ac:dyDescent="0.25">
      <c r="A99" s="6" t="s">
        <v>102</v>
      </c>
      <c r="B99" s="7">
        <v>440</v>
      </c>
      <c r="C99" s="11">
        <v>495</v>
      </c>
      <c r="D99" s="9"/>
      <c r="E99" s="9"/>
      <c r="F99" s="10"/>
      <c r="G99" s="9"/>
      <c r="H99" s="9"/>
      <c r="I99" s="9"/>
      <c r="J99" s="9"/>
      <c r="K99" s="9"/>
      <c r="L99" s="9"/>
      <c r="M99" s="9"/>
      <c r="N99" s="10"/>
      <c r="O99" s="12"/>
    </row>
    <row r="100" spans="1:15" ht="47.1" customHeight="1" x14ac:dyDescent="0.25">
      <c r="A100" s="6" t="s">
        <v>103</v>
      </c>
      <c r="B100" s="7">
        <v>137</v>
      </c>
      <c r="C100" s="11">
        <v>138</v>
      </c>
      <c r="D100" s="9"/>
      <c r="E100" s="9"/>
      <c r="F100" s="10"/>
      <c r="G100" s="9"/>
      <c r="H100" s="9"/>
      <c r="I100" s="9"/>
      <c r="J100" s="9"/>
      <c r="K100" s="9"/>
      <c r="L100" s="9"/>
      <c r="M100" s="9"/>
      <c r="N100" s="10"/>
      <c r="O100" s="12"/>
    </row>
    <row r="101" spans="1:15" ht="47.1" customHeight="1" x14ac:dyDescent="0.25">
      <c r="A101" s="6" t="s">
        <v>104</v>
      </c>
      <c r="B101" s="7">
        <v>773</v>
      </c>
      <c r="C101" s="7">
        <v>835</v>
      </c>
      <c r="D101" s="9"/>
      <c r="E101" s="9"/>
      <c r="F101" s="10"/>
      <c r="G101" s="9"/>
      <c r="H101" s="9"/>
      <c r="I101" s="9"/>
      <c r="J101" s="9"/>
      <c r="K101" s="9"/>
      <c r="L101" s="9"/>
      <c r="M101" s="9"/>
      <c r="N101" s="10"/>
      <c r="O101" s="12"/>
    </row>
    <row r="102" spans="1:15" ht="47.1" customHeight="1" x14ac:dyDescent="0.25">
      <c r="A102" s="6" t="s">
        <v>105</v>
      </c>
      <c r="B102" s="7">
        <v>525</v>
      </c>
      <c r="C102" s="7">
        <v>569</v>
      </c>
      <c r="D102" s="9"/>
      <c r="E102" s="9"/>
      <c r="F102" s="10"/>
      <c r="G102" s="9"/>
      <c r="H102" s="9"/>
      <c r="I102" s="9"/>
      <c r="J102" s="9"/>
      <c r="K102" s="9"/>
      <c r="L102" s="9"/>
      <c r="M102" s="9"/>
      <c r="N102" s="10"/>
      <c r="O102" s="12"/>
    </row>
    <row r="103" spans="1:15" ht="47.1" customHeight="1" x14ac:dyDescent="0.25">
      <c r="A103" s="6" t="s">
        <v>106</v>
      </c>
      <c r="B103" s="7">
        <v>1449</v>
      </c>
      <c r="C103" s="7">
        <v>1592</v>
      </c>
      <c r="D103" s="9"/>
      <c r="E103" s="9"/>
      <c r="F103" s="10"/>
      <c r="G103" s="9"/>
      <c r="H103" s="9"/>
      <c r="I103" s="9"/>
      <c r="J103" s="9"/>
      <c r="K103" s="9"/>
      <c r="L103" s="9"/>
      <c r="M103" s="9"/>
      <c r="N103" s="10"/>
      <c r="O103" s="12"/>
    </row>
    <row r="104" spans="1:15" ht="47.1" customHeight="1" x14ac:dyDescent="0.25">
      <c r="A104" s="6" t="s">
        <v>107</v>
      </c>
      <c r="B104" s="7">
        <v>705</v>
      </c>
      <c r="C104" s="7">
        <v>736</v>
      </c>
      <c r="D104" s="9"/>
      <c r="E104" s="9"/>
      <c r="F104" s="10"/>
      <c r="G104" s="9"/>
      <c r="H104" s="9"/>
      <c r="I104" s="9"/>
      <c r="J104" s="9"/>
      <c r="K104" s="9"/>
      <c r="L104" s="9"/>
      <c r="M104" s="9"/>
      <c r="N104" s="10"/>
      <c r="O104" s="12"/>
    </row>
    <row r="105" spans="1:15" ht="47.1" customHeight="1" x14ac:dyDescent="0.25">
      <c r="A105" s="6" t="s">
        <v>108</v>
      </c>
      <c r="B105" s="7">
        <v>862</v>
      </c>
      <c r="C105" s="7">
        <v>952</v>
      </c>
      <c r="D105" s="9"/>
      <c r="E105" s="9"/>
      <c r="F105" s="10"/>
      <c r="G105" s="9"/>
      <c r="H105" s="9"/>
      <c r="I105" s="9"/>
      <c r="J105" s="9"/>
      <c r="K105" s="9"/>
      <c r="L105" s="9"/>
      <c r="M105" s="9"/>
      <c r="N105" s="10"/>
      <c r="O105" s="12"/>
    </row>
    <row r="106" spans="1:15" ht="47.1" customHeight="1" x14ac:dyDescent="0.25">
      <c r="A106" s="6" t="s">
        <v>109</v>
      </c>
      <c r="B106" s="7">
        <v>641</v>
      </c>
      <c r="C106" s="7">
        <v>671</v>
      </c>
      <c r="D106" s="9"/>
      <c r="E106" s="9"/>
      <c r="F106" s="10"/>
      <c r="G106" s="9"/>
      <c r="H106" s="9"/>
      <c r="I106" s="9"/>
      <c r="J106" s="9"/>
      <c r="K106" s="9"/>
      <c r="L106" s="9"/>
      <c r="M106" s="9"/>
      <c r="N106" s="10"/>
      <c r="O106" s="12"/>
    </row>
    <row r="107" spans="1:15" ht="47.1" customHeight="1" x14ac:dyDescent="0.25">
      <c r="A107" s="6" t="s">
        <v>110</v>
      </c>
      <c r="B107" s="7">
        <v>673</v>
      </c>
      <c r="C107" s="7">
        <v>712</v>
      </c>
      <c r="D107" s="9"/>
      <c r="E107" s="9"/>
      <c r="F107" s="10"/>
      <c r="G107" s="9"/>
      <c r="H107" s="9"/>
      <c r="I107" s="9"/>
      <c r="J107" s="9"/>
      <c r="K107" s="9"/>
      <c r="L107" s="9"/>
      <c r="M107" s="9"/>
      <c r="N107" s="10"/>
      <c r="O107" s="12"/>
    </row>
    <row r="108" spans="1:15" ht="47.1" customHeight="1" x14ac:dyDescent="0.25">
      <c r="A108" s="6" t="s">
        <v>111</v>
      </c>
      <c r="B108" s="7">
        <v>283</v>
      </c>
      <c r="C108" s="7">
        <v>286</v>
      </c>
      <c r="D108" s="9"/>
      <c r="E108" s="9"/>
      <c r="F108" s="10"/>
      <c r="G108" s="9"/>
      <c r="H108" s="9"/>
      <c r="I108" s="9"/>
      <c r="J108" s="9"/>
      <c r="K108" s="9"/>
      <c r="L108" s="9"/>
      <c r="M108" s="9"/>
      <c r="N108" s="10"/>
      <c r="O108" s="12"/>
    </row>
    <row r="109" spans="1:15" ht="47.1" customHeight="1" x14ac:dyDescent="0.25">
      <c r="A109" s="6" t="s">
        <v>112</v>
      </c>
      <c r="B109" s="7">
        <v>209</v>
      </c>
      <c r="C109" s="7">
        <v>212</v>
      </c>
      <c r="D109" s="9"/>
      <c r="E109" s="9"/>
      <c r="F109" s="10"/>
      <c r="G109" s="9"/>
      <c r="H109" s="9"/>
      <c r="I109" s="9"/>
      <c r="J109" s="9"/>
      <c r="K109" s="9"/>
      <c r="L109" s="9"/>
      <c r="M109" s="9"/>
      <c r="N109" s="10"/>
      <c r="O109" s="12"/>
    </row>
    <row r="110" spans="1:15" ht="47.1" customHeight="1" x14ac:dyDescent="0.25">
      <c r="A110" s="6" t="s">
        <v>113</v>
      </c>
      <c r="B110" s="7">
        <v>1791</v>
      </c>
      <c r="C110" s="7">
        <v>1796</v>
      </c>
      <c r="D110" s="9"/>
      <c r="E110" s="9"/>
      <c r="F110" s="10"/>
      <c r="G110" s="9"/>
      <c r="H110" s="9"/>
      <c r="I110" s="9"/>
      <c r="J110" s="9"/>
      <c r="K110" s="9"/>
      <c r="L110" s="9"/>
      <c r="M110" s="9"/>
      <c r="N110" s="10"/>
      <c r="O110" s="12"/>
    </row>
    <row r="111" spans="1:15" ht="47.1" customHeight="1" x14ac:dyDescent="0.25">
      <c r="A111" s="6" t="s">
        <v>114</v>
      </c>
      <c r="B111" s="7">
        <v>637</v>
      </c>
      <c r="C111" s="7">
        <v>665</v>
      </c>
      <c r="D111" s="9"/>
      <c r="E111" s="9"/>
      <c r="F111" s="10"/>
      <c r="G111" s="18"/>
      <c r="H111" s="18"/>
      <c r="I111" s="9"/>
      <c r="J111" s="9"/>
      <c r="K111" s="9"/>
      <c r="L111" s="9"/>
      <c r="M111" s="9"/>
      <c r="N111" s="10"/>
      <c r="O111" s="12"/>
    </row>
    <row r="112" spans="1:15" ht="47.1" customHeight="1" x14ac:dyDescent="0.25">
      <c r="A112" s="6" t="s">
        <v>115</v>
      </c>
      <c r="B112" s="7">
        <v>1381</v>
      </c>
      <c r="C112" s="7">
        <v>1448</v>
      </c>
      <c r="D112" s="9"/>
      <c r="E112" s="9"/>
      <c r="F112" s="10"/>
      <c r="G112" s="9"/>
      <c r="H112" s="9"/>
      <c r="I112" s="9"/>
      <c r="J112" s="9"/>
      <c r="K112" s="9"/>
      <c r="L112" s="9"/>
      <c r="M112" s="9"/>
      <c r="N112" s="10"/>
      <c r="O112" s="12"/>
    </row>
    <row r="113" spans="1:15" ht="47.1" customHeight="1" x14ac:dyDescent="0.25">
      <c r="A113" s="6" t="s">
        <v>116</v>
      </c>
      <c r="B113" s="7">
        <v>1316</v>
      </c>
      <c r="C113" s="7">
        <v>1403</v>
      </c>
      <c r="D113" s="9"/>
      <c r="E113" s="9"/>
      <c r="F113" s="10"/>
      <c r="G113" s="9"/>
      <c r="H113" s="9"/>
      <c r="I113" s="9"/>
      <c r="J113" s="9"/>
      <c r="K113" s="9"/>
      <c r="L113" s="9"/>
      <c r="M113" s="9"/>
      <c r="N113" s="10"/>
      <c r="O113" s="12"/>
    </row>
    <row r="114" spans="1:15" ht="47.1" customHeight="1" x14ac:dyDescent="0.25">
      <c r="A114" s="6" t="s">
        <v>117</v>
      </c>
      <c r="B114" s="7">
        <v>570</v>
      </c>
      <c r="C114" s="7">
        <v>837</v>
      </c>
      <c r="D114" s="9"/>
      <c r="E114" s="9"/>
      <c r="F114" s="10"/>
      <c r="G114" s="9"/>
      <c r="H114" s="9"/>
      <c r="I114" s="9"/>
      <c r="J114" s="9"/>
      <c r="K114" s="9"/>
      <c r="L114" s="9"/>
      <c r="M114" s="9"/>
      <c r="N114" s="10"/>
      <c r="O114" s="12"/>
    </row>
    <row r="115" spans="1:15" ht="47.1" customHeight="1" x14ac:dyDescent="0.25">
      <c r="A115" s="6" t="s">
        <v>118</v>
      </c>
      <c r="B115" s="7">
        <v>1992</v>
      </c>
      <c r="C115" s="7">
        <v>2160</v>
      </c>
      <c r="D115" s="9"/>
      <c r="E115" s="9"/>
      <c r="F115" s="10"/>
      <c r="G115" s="9"/>
      <c r="H115" s="9"/>
      <c r="I115" s="9"/>
      <c r="J115" s="9"/>
      <c r="K115" s="9"/>
      <c r="L115" s="9"/>
      <c r="M115" s="9"/>
      <c r="N115" s="10"/>
      <c r="O115" s="12"/>
    </row>
    <row r="116" spans="1:15" ht="47.1" customHeight="1" x14ac:dyDescent="0.25">
      <c r="A116" s="6" t="s">
        <v>119</v>
      </c>
      <c r="B116" s="7">
        <v>1127</v>
      </c>
      <c r="C116" s="7">
        <v>1469</v>
      </c>
      <c r="D116" s="9"/>
      <c r="E116" s="9"/>
      <c r="F116" s="10"/>
      <c r="G116" s="9"/>
      <c r="H116" s="9"/>
      <c r="I116" s="9"/>
      <c r="J116" s="9"/>
      <c r="K116" s="9"/>
      <c r="L116" s="9"/>
      <c r="M116" s="9"/>
      <c r="N116" s="10"/>
      <c r="O116" s="12"/>
    </row>
    <row r="117" spans="1:15" ht="47.1" customHeight="1" x14ac:dyDescent="0.25">
      <c r="A117" s="6" t="s">
        <v>120</v>
      </c>
      <c r="B117" s="7">
        <v>386</v>
      </c>
      <c r="C117" s="7">
        <v>415</v>
      </c>
      <c r="D117" s="9"/>
      <c r="E117" s="9"/>
      <c r="F117" s="10"/>
      <c r="G117" s="9"/>
      <c r="H117" s="9"/>
      <c r="I117" s="9"/>
      <c r="J117" s="9"/>
      <c r="K117" s="9"/>
      <c r="L117" s="9"/>
      <c r="M117" s="9"/>
      <c r="N117" s="10"/>
      <c r="O117" s="12"/>
    </row>
    <row r="118" spans="1:15" ht="47.1" customHeight="1" x14ac:dyDescent="0.25">
      <c r="A118" s="6" t="s">
        <v>121</v>
      </c>
      <c r="B118" s="7">
        <v>1041</v>
      </c>
      <c r="C118" s="7">
        <v>1151</v>
      </c>
      <c r="D118" s="9"/>
      <c r="E118" s="9"/>
      <c r="F118" s="10"/>
      <c r="G118" s="9"/>
      <c r="H118" s="9"/>
      <c r="I118" s="9"/>
      <c r="J118" s="9"/>
      <c r="K118" s="9"/>
      <c r="L118" s="9"/>
      <c r="M118" s="9"/>
      <c r="N118" s="10"/>
      <c r="O118" s="12"/>
    </row>
    <row r="119" spans="1:15" ht="47.1" customHeight="1" x14ac:dyDescent="0.25">
      <c r="A119" s="6" t="s">
        <v>122</v>
      </c>
      <c r="B119" s="7">
        <v>222</v>
      </c>
      <c r="C119" s="7">
        <v>227</v>
      </c>
      <c r="D119" s="9"/>
      <c r="E119" s="9"/>
      <c r="F119" s="10"/>
      <c r="G119" s="9"/>
      <c r="H119" s="9"/>
      <c r="I119" s="9"/>
      <c r="J119" s="9"/>
      <c r="K119" s="9"/>
      <c r="L119" s="9"/>
      <c r="M119" s="9"/>
      <c r="N119" s="10"/>
      <c r="O119" s="12"/>
    </row>
    <row r="120" spans="1:15" ht="47.1" customHeight="1" x14ac:dyDescent="0.25">
      <c r="A120" s="6" t="s">
        <v>123</v>
      </c>
      <c r="B120" s="7">
        <v>619</v>
      </c>
      <c r="C120" s="7">
        <v>664</v>
      </c>
      <c r="D120" s="9"/>
      <c r="E120" s="9"/>
      <c r="F120" s="10"/>
      <c r="G120" s="9"/>
      <c r="H120" s="9"/>
      <c r="I120" s="9"/>
      <c r="J120" s="9"/>
      <c r="K120" s="9"/>
      <c r="L120" s="9"/>
      <c r="M120" s="9"/>
      <c r="N120" s="10"/>
      <c r="O120" s="12"/>
    </row>
    <row r="121" spans="1:15" ht="47.1" customHeight="1" x14ac:dyDescent="0.25">
      <c r="A121" s="6" t="s">
        <v>124</v>
      </c>
      <c r="B121" s="7">
        <v>645</v>
      </c>
      <c r="C121" s="7">
        <v>723</v>
      </c>
      <c r="D121" s="9"/>
      <c r="E121" s="9"/>
      <c r="F121" s="10"/>
      <c r="G121" s="9"/>
      <c r="H121" s="9"/>
      <c r="I121" s="9"/>
      <c r="J121" s="9"/>
      <c r="K121" s="9"/>
      <c r="L121" s="9"/>
      <c r="M121" s="9"/>
      <c r="N121" s="10"/>
      <c r="O121" s="12"/>
    </row>
    <row r="122" spans="1:15" ht="47.1" customHeight="1" x14ac:dyDescent="0.25">
      <c r="A122" s="6" t="s">
        <v>125</v>
      </c>
      <c r="B122" s="7">
        <v>445</v>
      </c>
      <c r="C122" s="7">
        <v>451</v>
      </c>
      <c r="D122" s="9"/>
      <c r="E122" s="9"/>
      <c r="F122" s="10"/>
      <c r="G122" s="9"/>
      <c r="H122" s="9"/>
      <c r="I122" s="9"/>
      <c r="J122" s="9"/>
      <c r="K122" s="9"/>
      <c r="L122" s="9"/>
      <c r="M122" s="9"/>
      <c r="N122" s="10"/>
      <c r="O122" s="12"/>
    </row>
    <row r="123" spans="1:15" ht="47.1" customHeight="1" x14ac:dyDescent="0.25">
      <c r="A123" s="6" t="s">
        <v>126</v>
      </c>
      <c r="B123" s="7">
        <v>716</v>
      </c>
      <c r="C123" s="7">
        <v>760</v>
      </c>
      <c r="D123" s="9"/>
      <c r="E123" s="9"/>
      <c r="F123" s="10"/>
      <c r="G123" s="9"/>
      <c r="H123" s="9"/>
      <c r="I123" s="9"/>
      <c r="J123" s="9"/>
      <c r="K123" s="9"/>
      <c r="L123" s="9"/>
      <c r="M123" s="9"/>
      <c r="N123" s="10"/>
      <c r="O123" s="12"/>
    </row>
    <row r="124" spans="1:15" ht="47.1" customHeight="1" x14ac:dyDescent="0.25">
      <c r="A124" s="6" t="s">
        <v>127</v>
      </c>
      <c r="B124" s="7">
        <v>466</v>
      </c>
      <c r="C124" s="7">
        <v>523</v>
      </c>
      <c r="D124" s="9"/>
      <c r="E124" s="9"/>
      <c r="F124" s="10"/>
      <c r="G124" s="9"/>
      <c r="H124" s="9"/>
      <c r="I124" s="9"/>
      <c r="J124" s="9"/>
      <c r="K124" s="9"/>
      <c r="L124" s="9"/>
      <c r="M124" s="9"/>
      <c r="N124" s="10"/>
      <c r="O124" s="12"/>
    </row>
    <row r="125" spans="1:15" ht="47.1" customHeight="1" x14ac:dyDescent="0.25">
      <c r="A125" s="6" t="s">
        <v>128</v>
      </c>
      <c r="B125" s="7">
        <v>383</v>
      </c>
      <c r="C125" s="7">
        <v>402</v>
      </c>
      <c r="D125" s="9"/>
      <c r="E125" s="9"/>
      <c r="F125" s="10"/>
      <c r="G125" s="9"/>
      <c r="H125" s="9"/>
      <c r="I125" s="9"/>
      <c r="J125" s="9"/>
      <c r="K125" s="9"/>
      <c r="L125" s="9"/>
      <c r="M125" s="9"/>
      <c r="N125" s="10"/>
      <c r="O125" s="12"/>
    </row>
    <row r="126" spans="1:15" ht="47.1" customHeight="1" x14ac:dyDescent="0.25">
      <c r="A126" s="6" t="s">
        <v>129</v>
      </c>
      <c r="B126" s="7">
        <v>763</v>
      </c>
      <c r="C126" s="7">
        <v>773</v>
      </c>
      <c r="D126" s="9"/>
      <c r="E126" s="9"/>
      <c r="F126" s="10"/>
      <c r="G126" s="9"/>
      <c r="H126" s="9"/>
      <c r="I126" s="9"/>
      <c r="J126" s="9"/>
      <c r="K126" s="9"/>
      <c r="L126" s="9"/>
      <c r="M126" s="9"/>
      <c r="N126" s="10"/>
      <c r="O126" s="12"/>
    </row>
    <row r="127" spans="1:15" ht="47.1" customHeight="1" x14ac:dyDescent="0.25">
      <c r="A127" s="6" t="s">
        <v>130</v>
      </c>
      <c r="B127" s="7">
        <v>1383</v>
      </c>
      <c r="C127" s="7">
        <v>1540</v>
      </c>
      <c r="D127" s="9"/>
      <c r="E127" s="9"/>
      <c r="F127" s="10"/>
      <c r="G127" s="9"/>
      <c r="H127" s="9"/>
      <c r="I127" s="9"/>
      <c r="J127" s="9"/>
      <c r="K127" s="9"/>
      <c r="L127" s="9"/>
      <c r="M127" s="9"/>
      <c r="N127" s="10"/>
      <c r="O127" s="12"/>
    </row>
    <row r="128" spans="1:15" ht="47.1" customHeight="1" x14ac:dyDescent="0.25">
      <c r="A128" s="6" t="s">
        <v>131</v>
      </c>
      <c r="B128" s="7">
        <v>1467</v>
      </c>
      <c r="C128" s="7">
        <v>1553</v>
      </c>
      <c r="D128" s="9"/>
      <c r="E128" s="9"/>
      <c r="F128" s="10"/>
      <c r="G128" s="9"/>
      <c r="H128" s="9"/>
      <c r="I128" s="9"/>
      <c r="J128" s="9"/>
      <c r="K128" s="9"/>
      <c r="L128" s="9"/>
      <c r="M128" s="9"/>
      <c r="N128" s="10"/>
      <c r="O128" s="12"/>
    </row>
    <row r="129" spans="1:15" ht="47.1" customHeight="1" x14ac:dyDescent="0.25">
      <c r="A129" s="6" t="s">
        <v>132</v>
      </c>
      <c r="B129" s="7">
        <v>188</v>
      </c>
      <c r="C129" s="7">
        <v>206</v>
      </c>
      <c r="D129" s="9"/>
      <c r="E129" s="9"/>
      <c r="F129" s="10"/>
      <c r="G129" s="9"/>
      <c r="H129" s="9"/>
      <c r="I129" s="9"/>
      <c r="J129" s="9"/>
      <c r="K129" s="9"/>
      <c r="L129" s="9"/>
      <c r="M129" s="9"/>
      <c r="N129" s="10"/>
      <c r="O129" s="12"/>
    </row>
    <row r="130" spans="1:15" ht="47.1" customHeight="1" x14ac:dyDescent="0.25">
      <c r="A130" s="6" t="s">
        <v>133</v>
      </c>
      <c r="B130" s="7">
        <v>846</v>
      </c>
      <c r="C130" s="7">
        <v>889</v>
      </c>
      <c r="D130" s="9"/>
      <c r="E130" s="9"/>
      <c r="F130" s="10"/>
      <c r="G130" s="9"/>
      <c r="H130" s="9"/>
      <c r="I130" s="9"/>
      <c r="J130" s="9"/>
      <c r="K130" s="9"/>
      <c r="L130" s="9"/>
      <c r="M130" s="9"/>
      <c r="N130" s="10"/>
      <c r="O130" s="12"/>
    </row>
    <row r="131" spans="1:15" ht="47.1" customHeight="1" x14ac:dyDescent="0.25">
      <c r="A131" s="6" t="s">
        <v>134</v>
      </c>
      <c r="B131" s="7">
        <v>253</v>
      </c>
      <c r="C131" s="7">
        <v>265</v>
      </c>
      <c r="D131" s="9"/>
      <c r="E131" s="9"/>
      <c r="F131" s="10"/>
      <c r="G131" s="9"/>
      <c r="H131" s="9"/>
      <c r="I131" s="9"/>
      <c r="J131" s="9"/>
      <c r="K131" s="9"/>
      <c r="L131" s="9"/>
      <c r="M131" s="9"/>
      <c r="N131" s="10"/>
      <c r="O131" s="12"/>
    </row>
    <row r="132" spans="1:15" ht="47.1" customHeight="1" x14ac:dyDescent="0.25">
      <c r="A132" s="6" t="s">
        <v>135</v>
      </c>
      <c r="B132" s="7">
        <v>557</v>
      </c>
      <c r="C132" s="7">
        <v>578</v>
      </c>
      <c r="D132" s="9"/>
      <c r="E132" s="9"/>
      <c r="F132" s="10"/>
      <c r="G132" s="9"/>
      <c r="H132" s="9"/>
      <c r="I132" s="9"/>
      <c r="J132" s="9"/>
      <c r="K132" s="9"/>
      <c r="L132" s="9"/>
      <c r="M132" s="9"/>
      <c r="N132" s="10"/>
      <c r="O132" s="12"/>
    </row>
    <row r="133" spans="1:15" ht="47.1" customHeight="1" x14ac:dyDescent="0.25">
      <c r="A133" s="6" t="s">
        <v>136</v>
      </c>
      <c r="B133" s="7">
        <v>323</v>
      </c>
      <c r="C133" s="7">
        <v>350</v>
      </c>
      <c r="D133" s="9"/>
      <c r="E133" s="9"/>
      <c r="F133" s="10"/>
      <c r="G133" s="9"/>
      <c r="H133" s="9"/>
      <c r="I133" s="9"/>
      <c r="J133" s="9"/>
      <c r="K133" s="9"/>
      <c r="L133" s="9"/>
      <c r="M133" s="9"/>
      <c r="N133" s="10"/>
      <c r="O133" s="12"/>
    </row>
    <row r="134" spans="1:15" ht="47.1" customHeight="1" x14ac:dyDescent="0.25">
      <c r="A134" s="6" t="s">
        <v>137</v>
      </c>
      <c r="B134" s="7">
        <v>308</v>
      </c>
      <c r="C134" s="7">
        <v>337</v>
      </c>
      <c r="D134" s="9"/>
      <c r="E134" s="9"/>
      <c r="F134" s="10"/>
      <c r="G134" s="9"/>
      <c r="H134" s="9"/>
      <c r="I134" s="9"/>
      <c r="J134" s="9"/>
      <c r="K134" s="9"/>
      <c r="L134" s="9"/>
      <c r="M134" s="9"/>
      <c r="N134" s="10"/>
      <c r="O134" s="12"/>
    </row>
    <row r="135" spans="1:15" ht="47.1" customHeight="1" x14ac:dyDescent="0.25">
      <c r="A135" s="6" t="s">
        <v>138</v>
      </c>
      <c r="B135" s="7">
        <v>1014</v>
      </c>
      <c r="C135" s="7">
        <v>1038</v>
      </c>
      <c r="D135" s="9"/>
      <c r="E135" s="9"/>
      <c r="F135" s="10"/>
      <c r="G135" s="9"/>
      <c r="H135" s="9"/>
      <c r="I135" s="9"/>
      <c r="J135" s="9"/>
      <c r="K135" s="9"/>
      <c r="L135" s="9"/>
      <c r="M135" s="9"/>
      <c r="N135" s="10"/>
      <c r="O135" s="12"/>
    </row>
    <row r="136" spans="1:15" ht="47.1" customHeight="1" x14ac:dyDescent="0.25">
      <c r="A136" s="6" t="s">
        <v>139</v>
      </c>
      <c r="B136" s="11">
        <v>1369</v>
      </c>
      <c r="C136" s="11">
        <v>1485</v>
      </c>
      <c r="D136" s="9"/>
      <c r="E136" s="9"/>
      <c r="F136" s="10"/>
      <c r="G136" s="9"/>
      <c r="H136" s="9"/>
      <c r="I136" s="9"/>
      <c r="J136" s="9"/>
      <c r="K136" s="9"/>
      <c r="L136" s="9"/>
      <c r="M136" s="9"/>
      <c r="N136" s="10"/>
      <c r="O136" s="12"/>
    </row>
    <row r="137" spans="1:15" ht="47.1" customHeight="1" x14ac:dyDescent="0.25">
      <c r="A137" s="6" t="s">
        <v>140</v>
      </c>
      <c r="B137" s="7">
        <v>922</v>
      </c>
      <c r="C137" s="7">
        <v>1027</v>
      </c>
      <c r="D137" s="9"/>
      <c r="E137" s="9"/>
      <c r="F137" s="10"/>
      <c r="G137" s="9"/>
      <c r="H137" s="9"/>
      <c r="I137" s="9"/>
      <c r="J137" s="9"/>
      <c r="K137" s="9"/>
      <c r="L137" s="9"/>
      <c r="M137" s="9"/>
      <c r="N137" s="10"/>
      <c r="O137" s="12"/>
    </row>
    <row r="138" spans="1:15" ht="47.1" customHeight="1" x14ac:dyDescent="0.25">
      <c r="A138" s="6" t="s">
        <v>141</v>
      </c>
      <c r="B138" s="7">
        <v>518</v>
      </c>
      <c r="C138" s="7">
        <v>554</v>
      </c>
      <c r="D138" s="9"/>
      <c r="E138" s="9"/>
      <c r="F138" s="10"/>
      <c r="G138" s="9"/>
      <c r="H138" s="9"/>
      <c r="I138" s="9"/>
      <c r="J138" s="9"/>
      <c r="K138" s="9"/>
      <c r="L138" s="9"/>
      <c r="M138" s="9"/>
      <c r="N138" s="10"/>
      <c r="O138" s="12"/>
    </row>
    <row r="139" spans="1:15" ht="47.1" customHeight="1" x14ac:dyDescent="0.25">
      <c r="A139" s="6" t="s">
        <v>142</v>
      </c>
      <c r="B139" s="7">
        <v>1357</v>
      </c>
      <c r="C139" s="7">
        <v>1400</v>
      </c>
      <c r="D139" s="9"/>
      <c r="E139" s="9"/>
      <c r="F139" s="10"/>
      <c r="G139" s="9"/>
      <c r="H139" s="9"/>
      <c r="I139" s="9"/>
      <c r="J139" s="9"/>
      <c r="K139" s="9"/>
      <c r="L139" s="9"/>
      <c r="M139" s="9"/>
      <c r="N139" s="10"/>
      <c r="O139" s="12"/>
    </row>
    <row r="140" spans="1:15" ht="47.1" customHeight="1" x14ac:dyDescent="0.25">
      <c r="A140" s="6" t="s">
        <v>143</v>
      </c>
      <c r="B140" s="7">
        <v>1764</v>
      </c>
      <c r="C140" s="7">
        <v>1938</v>
      </c>
      <c r="D140" s="9"/>
      <c r="E140" s="9"/>
      <c r="F140" s="10"/>
      <c r="G140" s="9"/>
      <c r="H140" s="9"/>
      <c r="I140" s="9"/>
      <c r="J140" s="9"/>
      <c r="K140" s="9"/>
      <c r="L140" s="9"/>
      <c r="M140" s="9"/>
      <c r="N140" s="10"/>
      <c r="O140" s="12"/>
    </row>
    <row r="141" spans="1:15" ht="47.1" customHeight="1" x14ac:dyDescent="0.25">
      <c r="A141" s="6" t="s">
        <v>144</v>
      </c>
      <c r="B141" s="7">
        <v>135</v>
      </c>
      <c r="C141" s="7">
        <v>135</v>
      </c>
      <c r="D141" s="9"/>
      <c r="E141" s="9"/>
      <c r="F141" s="10"/>
      <c r="G141" s="9"/>
      <c r="H141" s="9"/>
      <c r="I141" s="9"/>
      <c r="J141" s="9"/>
      <c r="K141" s="9"/>
      <c r="L141" s="9"/>
      <c r="M141" s="9"/>
      <c r="N141" s="10"/>
      <c r="O141" s="12"/>
    </row>
    <row r="142" spans="1:15" ht="47.1" customHeight="1" x14ac:dyDescent="0.25">
      <c r="A142" s="6" t="s">
        <v>145</v>
      </c>
      <c r="B142" s="7">
        <v>1342</v>
      </c>
      <c r="C142" s="7">
        <v>1438</v>
      </c>
      <c r="D142" s="9"/>
      <c r="E142" s="9"/>
      <c r="F142" s="10"/>
      <c r="G142" s="9"/>
      <c r="H142" s="9"/>
      <c r="I142" s="9"/>
      <c r="J142" s="9"/>
      <c r="K142" s="9"/>
      <c r="L142" s="9"/>
      <c r="M142" s="9"/>
      <c r="N142" s="10"/>
      <c r="O142" s="12"/>
    </row>
    <row r="143" spans="1:15" ht="47.1" customHeight="1" x14ac:dyDescent="0.25">
      <c r="A143" s="6" t="s">
        <v>146</v>
      </c>
      <c r="B143" s="7">
        <v>859</v>
      </c>
      <c r="C143" s="7">
        <v>992</v>
      </c>
      <c r="D143" s="9"/>
      <c r="E143" s="9"/>
      <c r="F143" s="10"/>
      <c r="G143" s="9"/>
      <c r="H143" s="9"/>
      <c r="I143" s="9"/>
      <c r="J143" s="9"/>
      <c r="K143" s="9"/>
      <c r="L143" s="9"/>
      <c r="M143" s="9"/>
      <c r="N143" s="10"/>
      <c r="O143" s="12"/>
    </row>
    <row r="144" spans="1:15" ht="47.1" customHeight="1" x14ac:dyDescent="0.25">
      <c r="A144" s="6" t="s">
        <v>147</v>
      </c>
      <c r="B144" s="7">
        <v>678</v>
      </c>
      <c r="C144" s="7">
        <v>911</v>
      </c>
      <c r="D144" s="9"/>
      <c r="E144" s="9"/>
      <c r="F144" s="10"/>
      <c r="G144" s="9"/>
      <c r="H144" s="9"/>
      <c r="I144" s="9"/>
      <c r="J144" s="9"/>
      <c r="K144" s="9"/>
      <c r="L144" s="9"/>
      <c r="M144" s="9"/>
      <c r="N144" s="10"/>
      <c r="O144" s="12"/>
    </row>
    <row r="145" spans="1:15" ht="47.1" customHeight="1" x14ac:dyDescent="0.25">
      <c r="A145" s="6" t="s">
        <v>148</v>
      </c>
      <c r="B145" s="7">
        <v>829</v>
      </c>
      <c r="C145" s="7">
        <v>833</v>
      </c>
      <c r="D145" s="9"/>
      <c r="E145" s="9"/>
      <c r="F145" s="10"/>
      <c r="G145" s="9"/>
      <c r="H145" s="9"/>
      <c r="I145" s="9"/>
      <c r="J145" s="9"/>
      <c r="K145" s="9"/>
      <c r="L145" s="9"/>
      <c r="M145" s="9"/>
      <c r="N145" s="10"/>
      <c r="O145" s="12"/>
    </row>
    <row r="146" spans="1:15" ht="47.1" customHeight="1" x14ac:dyDescent="0.25">
      <c r="A146" s="6" t="s">
        <v>149</v>
      </c>
      <c r="B146" s="7">
        <v>279</v>
      </c>
      <c r="C146" s="7">
        <v>283</v>
      </c>
      <c r="D146" s="9"/>
      <c r="E146" s="9"/>
      <c r="F146" s="10"/>
      <c r="G146" s="9"/>
      <c r="H146" s="9"/>
      <c r="I146" s="9"/>
      <c r="J146" s="9"/>
      <c r="K146" s="9"/>
      <c r="L146" s="9"/>
      <c r="M146" s="9"/>
      <c r="N146" s="10"/>
      <c r="O146" s="12"/>
    </row>
    <row r="147" spans="1:15" ht="47.1" customHeight="1" x14ac:dyDescent="0.25">
      <c r="A147" s="6" t="s">
        <v>150</v>
      </c>
      <c r="B147" s="7">
        <v>217</v>
      </c>
      <c r="C147" s="7">
        <v>217</v>
      </c>
      <c r="D147" s="9"/>
      <c r="E147" s="9"/>
      <c r="F147" s="10"/>
      <c r="G147" s="9"/>
      <c r="H147" s="9"/>
      <c r="I147" s="9"/>
      <c r="J147" s="9"/>
      <c r="K147" s="9"/>
      <c r="L147" s="9"/>
      <c r="M147" s="9"/>
      <c r="N147" s="10"/>
      <c r="O147" s="12"/>
    </row>
    <row r="148" spans="1:15" ht="47.1" customHeight="1" x14ac:dyDescent="0.25">
      <c r="A148" s="6" t="s">
        <v>151</v>
      </c>
      <c r="B148" s="7">
        <v>105</v>
      </c>
      <c r="C148" s="7">
        <v>128</v>
      </c>
      <c r="D148" s="9"/>
      <c r="E148" s="9"/>
      <c r="F148" s="10"/>
      <c r="G148" s="9"/>
      <c r="H148" s="9"/>
      <c r="I148" s="9"/>
      <c r="J148" s="9"/>
      <c r="K148" s="9"/>
      <c r="L148" s="9"/>
      <c r="M148" s="9"/>
      <c r="N148" s="10"/>
      <c r="O148" s="12"/>
    </row>
    <row r="149" spans="1:15" ht="47.1" customHeight="1" x14ac:dyDescent="0.15">
      <c r="A149" s="13" t="s">
        <v>86</v>
      </c>
      <c r="B149" s="13"/>
      <c r="C149" s="13"/>
      <c r="D149" s="14"/>
      <c r="E149" s="14"/>
      <c r="F149" s="19"/>
      <c r="G149" s="14"/>
      <c r="H149" s="14"/>
      <c r="I149" s="14"/>
      <c r="J149" s="14"/>
      <c r="K149" s="14"/>
      <c r="L149" s="14"/>
      <c r="M149" s="14"/>
      <c r="N149" s="14"/>
      <c r="O149" s="12"/>
    </row>
  </sheetData>
  <mergeCells count="3">
    <mergeCell ref="A1:O1"/>
    <mergeCell ref="A2:O2"/>
    <mergeCell ref="A83:O83"/>
  </mergeCells>
  <phoneticPr fontId="17" type="noConversion"/>
  <printOptions horizontalCentered="1"/>
  <pageMargins left="0.35763888888888901" right="0.35763888888888901" top="0.40902777777777799" bottom="0.40902777777777799" header="0.5" footer="0.5"/>
  <pageSetup paperSize="9" scale="7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命名范围</vt:lpstr>
      </vt:variant>
      <vt:variant>
        <vt:i4>1</vt:i4>
      </vt:variant>
    </vt:vector>
  </HeadingPairs>
  <TitlesOfParts>
    <vt:vector size="5" baseType="lpstr">
      <vt:lpstr>2025年1月15日</vt:lpstr>
      <vt:lpstr>1月</vt:lpstr>
      <vt:lpstr>2月</vt:lpstr>
      <vt:lpstr>Sheet1</vt:lpstr>
      <vt:lpstr>Sheet1!Print_Area</vt:lpstr>
    </vt:vector>
  </TitlesOfParts>
  <Company>CHINA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舒静</cp:lastModifiedBy>
  <cp:lastPrinted>2017-10-16T00:37:00Z</cp:lastPrinted>
  <dcterms:created xsi:type="dcterms:W3CDTF">2009-04-20T00:58:00Z</dcterms:created>
  <dcterms:modified xsi:type="dcterms:W3CDTF">2025-01-15T06:11:32Z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2052-12.1.0.18888</vt:lpwstr>
  </property>
  <property fmtid="{D5CDD505-2E9C-101B-9397-08002B2CF9AE}" pid="3" name="ICV">
    <vt:lpwstr>6D17B1D47C4B4AD281476EADC2F0D6B8</vt:lpwstr>
  </property>
</Properties>
</file>